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8145" activeTab="1"/>
  </bookViews>
  <sheets>
    <sheet name="ZAKLADNI SKUPINY - 28 HRACU" sheetId="1" r:id="rId1"/>
    <sheet name="VYRAZOVACI CAST" sheetId="2" r:id="rId2"/>
    <sheet name="PROGRAM ZAPASU" sheetId="4" r:id="rId3"/>
    <sheet name="PROGRAM ZAPASU - 1 CAST" sheetId="3" r:id="rId4"/>
    <sheet name="PROGRAM ZAPASU - 2 CAST" sheetId="5" r:id="rId5"/>
    <sheet name="PROGRAM ZAPASU - 3 CAST" sheetId="6" r:id="rId6"/>
  </sheets>
  <calcPr calcId="145621"/>
</workbook>
</file>

<file path=xl/calcChain.xml><?xml version="1.0" encoding="utf-8"?>
<calcChain xmlns="http://schemas.openxmlformats.org/spreadsheetml/2006/main">
  <c r="S6" i="1" l="1"/>
  <c r="U55" i="1" l="1"/>
  <c r="T55" i="1"/>
  <c r="S55" i="1"/>
  <c r="U54" i="1"/>
  <c r="T54" i="1"/>
  <c r="S54" i="1"/>
  <c r="U53" i="1"/>
  <c r="T53" i="1"/>
  <c r="S53" i="1"/>
  <c r="U52" i="1"/>
  <c r="T52" i="1"/>
  <c r="S52" i="1"/>
  <c r="U43" i="1"/>
  <c r="T43" i="1"/>
  <c r="S43" i="1"/>
  <c r="U42" i="1"/>
  <c r="T42" i="1"/>
  <c r="S42" i="1"/>
  <c r="U41" i="1"/>
  <c r="T41" i="1"/>
  <c r="S41" i="1"/>
  <c r="U40" i="1"/>
  <c r="T40" i="1"/>
  <c r="S40" i="1"/>
  <c r="U31" i="1"/>
  <c r="T31" i="1"/>
  <c r="S31" i="1"/>
  <c r="U30" i="1"/>
  <c r="T30" i="1"/>
  <c r="S30" i="1"/>
  <c r="U29" i="1"/>
  <c r="T29" i="1"/>
  <c r="S29" i="1"/>
  <c r="U28" i="1"/>
  <c r="T28" i="1"/>
  <c r="S28" i="1"/>
  <c r="U19" i="1"/>
  <c r="T19" i="1"/>
  <c r="S19" i="1"/>
  <c r="U18" i="1"/>
  <c r="T18" i="1"/>
  <c r="S18" i="1"/>
  <c r="U17" i="1"/>
  <c r="T17" i="1"/>
  <c r="S17" i="1"/>
  <c r="U16" i="1"/>
  <c r="T16" i="1"/>
  <c r="S16" i="1"/>
  <c r="U7" i="1"/>
  <c r="T7" i="1"/>
  <c r="S7" i="1"/>
  <c r="U6" i="1"/>
  <c r="T6" i="1"/>
  <c r="U5" i="1"/>
  <c r="T5" i="1"/>
  <c r="S5" i="1"/>
  <c r="U4" i="1"/>
  <c r="T4" i="1"/>
  <c r="S4" i="1"/>
  <c r="V30" i="1" l="1"/>
  <c r="V54" i="1"/>
  <c r="V42" i="1"/>
  <c r="V18" i="1"/>
  <c r="V52" i="1"/>
  <c r="V40" i="1"/>
  <c r="V28" i="1"/>
  <c r="V16" i="1"/>
  <c r="V41" i="1"/>
  <c r="V43" i="1"/>
  <c r="V53" i="1"/>
  <c r="V55" i="1"/>
  <c r="V29" i="1"/>
  <c r="V31" i="1"/>
  <c r="V17" i="1"/>
  <c r="V19" i="1"/>
  <c r="V7" i="1"/>
  <c r="V4" i="1"/>
  <c r="U86" i="1"/>
  <c r="T86" i="1"/>
  <c r="S86" i="1"/>
  <c r="U85" i="1"/>
  <c r="T85" i="1"/>
  <c r="S85" i="1"/>
  <c r="U84" i="1"/>
  <c r="T84" i="1"/>
  <c r="S84" i="1"/>
  <c r="U76" i="1"/>
  <c r="T76" i="1"/>
  <c r="S76" i="1"/>
  <c r="U75" i="1"/>
  <c r="T75" i="1"/>
  <c r="S75" i="1"/>
  <c r="U74" i="1"/>
  <c r="T74" i="1"/>
  <c r="S74" i="1"/>
  <c r="U66" i="1"/>
  <c r="T66" i="1"/>
  <c r="S66" i="1"/>
  <c r="U65" i="1"/>
  <c r="T65" i="1"/>
  <c r="S65" i="1"/>
  <c r="U64" i="1"/>
  <c r="T64" i="1"/>
  <c r="S64" i="1"/>
  <c r="V76" i="1" l="1"/>
  <c r="V85" i="1"/>
  <c r="V74" i="1"/>
  <c r="V64" i="1"/>
  <c r="V65" i="1"/>
  <c r="V84" i="1"/>
  <c r="V86" i="1"/>
  <c r="V66" i="1"/>
  <c r="V75" i="1"/>
  <c r="V6" i="1" l="1"/>
  <c r="V5" i="1"/>
</calcChain>
</file>

<file path=xl/sharedStrings.xml><?xml version="1.0" encoding="utf-8"?>
<sst xmlns="http://schemas.openxmlformats.org/spreadsheetml/2006/main" count="718" uniqueCount="132">
  <si>
    <t>A1</t>
  </si>
  <si>
    <t>C1</t>
  </si>
  <si>
    <t>B1</t>
  </si>
  <si>
    <t>:</t>
  </si>
  <si>
    <t>SETY</t>
  </si>
  <si>
    <t>POŘADÍ</t>
  </si>
  <si>
    <t>ZÁPAS</t>
  </si>
  <si>
    <t>SKÓRE - BODY</t>
  </si>
  <si>
    <t>BODY /-</t>
  </si>
  <si>
    <t>BODY /+</t>
  </si>
  <si>
    <t>ROZDÍL BODŮ /+  /-</t>
  </si>
  <si>
    <t>POZNÁMKY</t>
  </si>
  <si>
    <t>SKUPINA 1</t>
  </si>
  <si>
    <t>SKUPINA 2</t>
  </si>
  <si>
    <t>SKUPINA 3</t>
  </si>
  <si>
    <t>SKUPINA 4</t>
  </si>
  <si>
    <t>SKUPINA 5</t>
  </si>
  <si>
    <t>SKUPINA 6</t>
  </si>
  <si>
    <t>SKUPINA 7</t>
  </si>
  <si>
    <t>SKUPINA 8</t>
  </si>
  <si>
    <t>A2</t>
  </si>
  <si>
    <t>B2</t>
  </si>
  <si>
    <t>C2</t>
  </si>
  <si>
    <t>A3</t>
  </si>
  <si>
    <t>B3</t>
  </si>
  <si>
    <t>C3</t>
  </si>
  <si>
    <t>A4</t>
  </si>
  <si>
    <t>C4</t>
  </si>
  <si>
    <t>B4</t>
  </si>
  <si>
    <t>A5</t>
  </si>
  <si>
    <t>C5</t>
  </si>
  <si>
    <t>B5</t>
  </si>
  <si>
    <t>A6</t>
  </si>
  <si>
    <t>C6</t>
  </si>
  <si>
    <t>B6</t>
  </si>
  <si>
    <t>A7</t>
  </si>
  <si>
    <t>C7</t>
  </si>
  <si>
    <t>B7</t>
  </si>
  <si>
    <t>A8</t>
  </si>
  <si>
    <t>C8</t>
  </si>
  <si>
    <t>B8</t>
  </si>
  <si>
    <t>SOUPEŘI</t>
  </si>
  <si>
    <t>SKUPINA</t>
  </si>
  <si>
    <t>O umístění hráčů ve skupině rozhoduje:</t>
  </si>
  <si>
    <t>1. Vyšší počet vyhraných setů</t>
  </si>
  <si>
    <t>2. V případě rovnosti vyhraných setů u více hráčů rozhoduje vzájemný zápas</t>
  </si>
  <si>
    <t>3. V případě remízi ve vzájemném zápase rozhoduje vyšší rozdíl mezi získanými body /+ a /- a to směrem ke kladným hodnotám ( -5 postupuje / -7 nepostupuje )</t>
  </si>
  <si>
    <t>4. V případě shody v bodech 1 až 3 rozhoduje los</t>
  </si>
  <si>
    <t>4. Do čtvrtfinále postupuje hráč na 1. místě</t>
  </si>
  <si>
    <t>Pravidla hry ve skupinách:</t>
  </si>
  <si>
    <t>1. Set končí ve chvíli, kdy jeden z hráčů dosáhne 7 bodů</t>
  </si>
  <si>
    <t>2. Zvítězit však musí o 2 míčky ( 7 : 5, 9 : 7 atd. )</t>
  </si>
  <si>
    <t>3. Podání se střídá vždy po dvou, v tie-breaku vždy po jednom</t>
  </si>
  <si>
    <t>4. Mezi prvním a druhým setem si hráči vymění strany</t>
  </si>
  <si>
    <t>VÍTĚZOVÉ SKUPIN</t>
  </si>
  <si>
    <t>Pravidla hry ve vyřazovacích bojích:</t>
  </si>
  <si>
    <t>1. V čtvrtfinále se hraje na dva vítězné sety, přičemž výhry v setu dosáhne hráč získáním 7 bodů, případně vítězstvím o 2 body</t>
  </si>
  <si>
    <t>2. V semifinále, finále a utkání o 3. místo se hraje na dva vítězné sety, přičemž výhry v setu dosáhne hráč získáním 11 bodů, případně vítězstvím o 2 body</t>
  </si>
  <si>
    <t xml:space="preserve">3. Poražení semifinalisté se utkají o 3. místo </t>
  </si>
  <si>
    <t>4. Pořadatel si vyhrazuje právo v průběhu turnaje změnit počet bodů potřebných pro vítězství v utkáních - viz.: bod 2</t>
  </si>
  <si>
    <t>VYŘAZOVACÍ ČÁST TURNAJE - HRACÍ PLÁN</t>
  </si>
  <si>
    <t>ČTVRTFINÁLE</t>
  </si>
  <si>
    <t>SEMIFINÁLE</t>
  </si>
  <si>
    <t>FINÁLE</t>
  </si>
  <si>
    <t>D1</t>
  </si>
  <si>
    <t>X1</t>
  </si>
  <si>
    <t>X2</t>
  </si>
  <si>
    <t>X3</t>
  </si>
  <si>
    <t>D2</t>
  </si>
  <si>
    <t>X4</t>
  </si>
  <si>
    <t>X5</t>
  </si>
  <si>
    <t>X6</t>
  </si>
  <si>
    <t>X7</t>
  </si>
  <si>
    <t>X8</t>
  </si>
  <si>
    <t>X9</t>
  </si>
  <si>
    <t>D3</t>
  </si>
  <si>
    <t>X10</t>
  </si>
  <si>
    <t>X11</t>
  </si>
  <si>
    <t>X12</t>
  </si>
  <si>
    <t>D4</t>
  </si>
  <si>
    <t>X13</t>
  </si>
  <si>
    <t>X14</t>
  </si>
  <si>
    <t>X15</t>
  </si>
  <si>
    <t>D5</t>
  </si>
  <si>
    <r>
      <t xml:space="preserve">5 </t>
    </r>
    <r>
      <rPr>
        <sz val="12"/>
        <color theme="1"/>
        <rFont val="Calibri"/>
        <family val="2"/>
        <charset val="238"/>
        <scheme val="minor"/>
      </rPr>
      <t>( X3 )</t>
    </r>
  </si>
  <si>
    <r>
      <t xml:space="preserve">6 </t>
    </r>
    <r>
      <rPr>
        <sz val="12"/>
        <color theme="1"/>
        <rFont val="Calibri"/>
        <family val="2"/>
        <charset val="238"/>
        <scheme val="minor"/>
      </rPr>
      <t>(X6 )</t>
    </r>
  </si>
  <si>
    <r>
      <t xml:space="preserve">7 </t>
    </r>
    <r>
      <rPr>
        <sz val="12"/>
        <color theme="1"/>
        <rFont val="Calibri"/>
        <family val="2"/>
        <charset val="238"/>
        <scheme val="minor"/>
      </rPr>
      <t>( X9 )</t>
    </r>
  </si>
  <si>
    <r>
      <t xml:space="preserve">8 </t>
    </r>
    <r>
      <rPr>
        <sz val="12"/>
        <color theme="1"/>
        <rFont val="Calibri"/>
        <family val="2"/>
        <charset val="238"/>
        <scheme val="minor"/>
      </rPr>
      <t>( X12 )</t>
    </r>
  </si>
  <si>
    <r>
      <t xml:space="preserve">9 </t>
    </r>
    <r>
      <rPr>
        <sz val="12"/>
        <color theme="1"/>
        <rFont val="Calibri"/>
        <family val="2"/>
        <charset val="238"/>
        <scheme val="minor"/>
      </rPr>
      <t>( X15 )</t>
    </r>
  </si>
  <si>
    <r>
      <t xml:space="preserve">17 </t>
    </r>
    <r>
      <rPr>
        <sz val="12"/>
        <color theme="1"/>
        <rFont val="Calibri"/>
        <family val="2"/>
        <charset val="238"/>
        <scheme val="minor"/>
      </rPr>
      <t>( X2 )</t>
    </r>
  </si>
  <si>
    <r>
      <t xml:space="preserve">18 </t>
    </r>
    <r>
      <rPr>
        <sz val="12"/>
        <color theme="1"/>
        <rFont val="Calibri"/>
        <family val="2"/>
        <charset val="238"/>
        <scheme val="minor"/>
      </rPr>
      <t>(X5 )</t>
    </r>
  </si>
  <si>
    <r>
      <t xml:space="preserve">19 </t>
    </r>
    <r>
      <rPr>
        <sz val="12"/>
        <color theme="1"/>
        <rFont val="Calibri"/>
        <family val="2"/>
        <charset val="238"/>
        <scheme val="minor"/>
      </rPr>
      <t>( X8 )</t>
    </r>
  </si>
  <si>
    <r>
      <t xml:space="preserve">20 </t>
    </r>
    <r>
      <rPr>
        <sz val="12"/>
        <color theme="1"/>
        <rFont val="Calibri"/>
        <family val="2"/>
        <charset val="238"/>
        <scheme val="minor"/>
      </rPr>
      <t>( X11 )</t>
    </r>
  </si>
  <si>
    <r>
      <t xml:space="preserve">21 </t>
    </r>
    <r>
      <rPr>
        <sz val="12"/>
        <color theme="1"/>
        <rFont val="Calibri"/>
        <family val="2"/>
        <charset val="238"/>
        <scheme val="minor"/>
      </rPr>
      <t>(X14 )</t>
    </r>
  </si>
  <si>
    <r>
      <t xml:space="preserve">30 </t>
    </r>
    <r>
      <rPr>
        <sz val="12"/>
        <color theme="1"/>
        <rFont val="Calibri"/>
        <family val="2"/>
        <charset val="238"/>
        <scheme val="minor"/>
      </rPr>
      <t>( X1 )</t>
    </r>
  </si>
  <si>
    <r>
      <t xml:space="preserve">31 </t>
    </r>
    <r>
      <rPr>
        <sz val="12"/>
        <color theme="1"/>
        <rFont val="Calibri"/>
        <family val="2"/>
        <charset val="238"/>
        <scheme val="minor"/>
      </rPr>
      <t>( X4 )</t>
    </r>
  </si>
  <si>
    <r>
      <t>32</t>
    </r>
    <r>
      <rPr>
        <sz val="12"/>
        <color theme="1"/>
        <rFont val="Calibri"/>
        <family val="2"/>
        <charset val="238"/>
        <scheme val="minor"/>
      </rPr>
      <t xml:space="preserve"> ( X7 )</t>
    </r>
  </si>
  <si>
    <r>
      <t xml:space="preserve">33 </t>
    </r>
    <r>
      <rPr>
        <sz val="12"/>
        <color theme="1"/>
        <rFont val="Calibri"/>
        <family val="2"/>
        <charset val="238"/>
        <scheme val="minor"/>
      </rPr>
      <t>(X10 )</t>
    </r>
  </si>
  <si>
    <r>
      <t xml:space="preserve">34 </t>
    </r>
    <r>
      <rPr>
        <sz val="12"/>
        <color theme="1"/>
        <rFont val="Calibri"/>
        <family val="2"/>
        <charset val="238"/>
        <scheme val="minor"/>
      </rPr>
      <t>( X13 )</t>
    </r>
  </si>
  <si>
    <t>Pavel Nejedlý</t>
  </si>
  <si>
    <t>Jan Hřebík</t>
  </si>
  <si>
    <t>Miloš Jelen</t>
  </si>
  <si>
    <t>Karel Pošta</t>
  </si>
  <si>
    <t>Honza Kuncl</t>
  </si>
  <si>
    <t>Vojta Morčuš</t>
  </si>
  <si>
    <t>Václav Kšír</t>
  </si>
  <si>
    <t>Zdeněk Smíšek</t>
  </si>
  <si>
    <t>Michal Radechovský</t>
  </si>
  <si>
    <t>Jakub Špaček</t>
  </si>
  <si>
    <t>Pavel Špaček</t>
  </si>
  <si>
    <t>Pavel Polák</t>
  </si>
  <si>
    <t>Jiří Smíšek</t>
  </si>
  <si>
    <t>Veronika Jedličková</t>
  </si>
  <si>
    <t>Maruška Libusová</t>
  </si>
  <si>
    <t>David Kunz</t>
  </si>
  <si>
    <t>Vojta Zderadička</t>
  </si>
  <si>
    <t>Kuba Paur</t>
  </si>
  <si>
    <t>Martin Bratršovský</t>
  </si>
  <si>
    <t>Honza Šup</t>
  </si>
  <si>
    <t>Vítek Čermák</t>
  </si>
  <si>
    <t>Franta Argaláš</t>
  </si>
  <si>
    <t>Milan Mašek</t>
  </si>
  <si>
    <t>Hřebík</t>
  </si>
  <si>
    <t>Kuncl</t>
  </si>
  <si>
    <t>Mašek</t>
  </si>
  <si>
    <t>Bratršovský</t>
  </si>
  <si>
    <t>Argaláš</t>
  </si>
  <si>
    <t>Smíšek Z.</t>
  </si>
  <si>
    <t>Kšír</t>
  </si>
  <si>
    <t>Špaček</t>
  </si>
  <si>
    <t>Špaček J.</t>
  </si>
  <si>
    <t>Kateřina Kšírová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</si>
</sst>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u/>
      <sz val="22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75BB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0" fillId="0" borderId="6" xfId="0" applyFill="1" applyBorder="1" applyAlignment="1">
      <alignment horizontal="center" vertical="center"/>
    </xf>
    <xf numFmtId="0" fontId="0" fillId="0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5" fillId="5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0" fillId="4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0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top"/>
    </xf>
    <xf numFmtId="0" fontId="8" fillId="0" borderId="1" xfId="0" applyFont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7" borderId="9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0" fontId="3" fillId="0" borderId="0" xfId="0" applyNumberFormat="1" applyFont="1" applyFill="1" applyAlignment="1">
      <alignment horizontal="center" vertical="center"/>
    </xf>
    <xf numFmtId="0" fontId="3" fillId="8" borderId="9" xfId="0" applyFont="1" applyFill="1" applyBorder="1"/>
    <xf numFmtId="0" fontId="3" fillId="0" borderId="0" xfId="0" applyFont="1" applyFill="1"/>
    <xf numFmtId="0" fontId="3" fillId="7" borderId="9" xfId="0" applyFont="1" applyFill="1" applyBorder="1" applyAlignment="1">
      <alignment horizontal="center" vertical="center"/>
    </xf>
    <xf numFmtId="0" fontId="3" fillId="6" borderId="12" xfId="0" applyNumberFormat="1" applyFont="1" applyFill="1" applyBorder="1" applyAlignment="1">
      <alignment horizontal="center" vertical="center"/>
    </xf>
    <xf numFmtId="0" fontId="3" fillId="6" borderId="13" xfId="0" applyNumberFormat="1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textRotation="90"/>
    </xf>
    <xf numFmtId="0" fontId="3" fillId="0" borderId="0" xfId="0" applyFont="1" applyFill="1" applyAlignment="1">
      <alignment horizontal="right"/>
    </xf>
    <xf numFmtId="0" fontId="3" fillId="9" borderId="9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6" borderId="16" xfId="0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9" borderId="10" xfId="0" applyFont="1" applyFill="1" applyBorder="1"/>
    <xf numFmtId="0" fontId="10" fillId="0" borderId="0" xfId="0" applyFont="1"/>
    <xf numFmtId="0" fontId="10" fillId="9" borderId="10" xfId="0" applyFont="1" applyFill="1" applyBorder="1"/>
    <xf numFmtId="0" fontId="3" fillId="9" borderId="10" xfId="0" applyFont="1" applyFill="1" applyBorder="1" applyAlignment="1">
      <alignment horizontal="center" vertical="center"/>
    </xf>
    <xf numFmtId="1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left" indent="1"/>
    </xf>
    <xf numFmtId="0" fontId="0" fillId="3" borderId="2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1" fillId="13" borderId="0" xfId="0" applyFont="1" applyFill="1" applyAlignment="1">
      <alignment horizontal="center"/>
    </xf>
    <xf numFmtId="0" fontId="3" fillId="9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/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/>
    <xf numFmtId="0" fontId="5" fillId="5" borderId="7" xfId="0" applyFont="1" applyFill="1" applyBorder="1" applyAlignment="1">
      <alignment horizontal="center" vertical="center"/>
    </xf>
    <xf numFmtId="0" fontId="5" fillId="5" borderId="7" xfId="0" applyFont="1" applyFill="1" applyBorder="1"/>
    <xf numFmtId="0" fontId="5" fillId="5" borderId="0" xfId="0" applyFont="1" applyFill="1" applyAlignment="1">
      <alignment horizontal="left" vertical="center" indent="1"/>
    </xf>
    <xf numFmtId="0" fontId="5" fillId="0" borderId="0" xfId="0" applyFont="1" applyFill="1" applyAlignment="1">
      <alignment horizontal="left" vertical="center" indent="1"/>
    </xf>
    <xf numFmtId="0" fontId="5" fillId="5" borderId="7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left" vertical="center" indent="1"/>
    </xf>
    <xf numFmtId="0" fontId="5" fillId="5" borderId="0" xfId="0" applyFont="1" applyFill="1" applyBorder="1" applyAlignment="1">
      <alignment horizontal="center" vertical="center"/>
    </xf>
    <xf numFmtId="0" fontId="5" fillId="5" borderId="0" xfId="0" applyFont="1" applyFill="1" applyBorder="1"/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0" fillId="0" borderId="0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3" borderId="2" xfId="0" applyFill="1" applyBorder="1" applyAlignment="1">
      <alignment horizontal="left" indent="1"/>
    </xf>
    <xf numFmtId="0" fontId="0" fillId="3" borderId="3" xfId="0" applyFill="1" applyBorder="1" applyAlignment="1">
      <alignment horizontal="left" indent="1"/>
    </xf>
    <xf numFmtId="0" fontId="0" fillId="3" borderId="4" xfId="0" applyFill="1" applyBorder="1" applyAlignment="1">
      <alignment horizontal="left" indent="1"/>
    </xf>
    <xf numFmtId="0" fontId="0" fillId="4" borderId="2" xfId="0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0" fillId="4" borderId="4" xfId="0" applyFill="1" applyBorder="1" applyAlignment="1">
      <alignment horizontal="left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4" borderId="2" xfId="0" applyFont="1" applyFill="1" applyBorder="1" applyAlignment="1">
      <alignment horizontal="left" indent="1"/>
    </xf>
    <xf numFmtId="0" fontId="0" fillId="4" borderId="3" xfId="0" applyFont="1" applyFill="1" applyBorder="1" applyAlignment="1">
      <alignment horizontal="left" indent="1"/>
    </xf>
    <xf numFmtId="0" fontId="0" fillId="4" borderId="4" xfId="0" applyFont="1" applyFill="1" applyBorder="1" applyAlignment="1">
      <alignment horizontal="left" indent="1"/>
    </xf>
    <xf numFmtId="0" fontId="0" fillId="7" borderId="2" xfId="0" applyFill="1" applyBorder="1" applyAlignment="1"/>
    <xf numFmtId="0" fontId="0" fillId="7" borderId="3" xfId="0" applyFill="1" applyBorder="1" applyAlignment="1"/>
    <xf numFmtId="0" fontId="0" fillId="7" borderId="4" xfId="0" applyFill="1" applyBorder="1" applyAlignment="1"/>
    <xf numFmtId="0" fontId="0" fillId="0" borderId="0" xfId="0" applyBorder="1" applyAlignment="1"/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11" borderId="14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9" xfId="0" applyFont="1" applyFill="1" applyBorder="1" applyAlignment="1">
      <alignment horizontal="center" vertical="center"/>
    </xf>
    <xf numFmtId="0" fontId="9" fillId="11" borderId="20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0" fillId="10" borderId="2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10" borderId="14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8" xfId="0" applyFont="1" applyFill="1" applyBorder="1" applyAlignment="1">
      <alignment horizontal="center" vertical="center"/>
    </xf>
    <xf numFmtId="0" fontId="9" fillId="10" borderId="18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603250</xdr:colOff>
      <xdr:row>18</xdr:row>
      <xdr:rowOff>13145</xdr:rowOff>
    </xdr:from>
    <xdr:to>
      <xdr:col>25</xdr:col>
      <xdr:colOff>42333</xdr:colOff>
      <xdr:row>21</xdr:row>
      <xdr:rowOff>124967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2650" y="4718495"/>
          <a:ext cx="1267883" cy="8547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5"/>
  <sheetViews>
    <sheetView topLeftCell="A85" zoomScale="80" zoomScaleNormal="80" workbookViewId="0">
      <selection activeCell="X18" sqref="X18"/>
    </sheetView>
  </sheetViews>
  <sheetFormatPr defaultRowHeight="15" x14ac:dyDescent="0.25"/>
  <cols>
    <col min="3" max="3" width="3.7109375" customWidth="1"/>
    <col min="6" max="6" width="6.7109375" customWidth="1"/>
    <col min="7" max="7" width="3.7109375" customWidth="1"/>
    <col min="8" max="8" width="6.7109375" customWidth="1"/>
    <col min="9" max="9" width="6.85546875" customWidth="1"/>
    <col min="10" max="10" width="8.7109375" customWidth="1"/>
    <col min="11" max="11" width="3.7109375" customWidth="1"/>
    <col min="12" max="13" width="8.28515625" customWidth="1"/>
    <col min="14" max="14" width="8.7109375" customWidth="1"/>
    <col min="15" max="15" width="3.7109375" customWidth="1"/>
    <col min="16" max="17" width="8.85546875" customWidth="1"/>
    <col min="18" max="18" width="11.28515625" customWidth="1"/>
    <col min="19" max="21" width="9.28515625" customWidth="1"/>
    <col min="22" max="22" width="19.5703125" bestFit="1" customWidth="1"/>
    <col min="23" max="23" width="14" bestFit="1" customWidth="1"/>
    <col min="24" max="24" width="14.7109375" customWidth="1"/>
  </cols>
  <sheetData>
    <row r="1" spans="1:26" ht="26.25" x14ac:dyDescent="0.25">
      <c r="A1" s="110" t="s">
        <v>12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26.2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5.75" thickBot="1" x14ac:dyDescent="0.3">
      <c r="A3" s="8" t="s">
        <v>6</v>
      </c>
      <c r="F3" s="111" t="s">
        <v>4</v>
      </c>
      <c r="G3" s="111"/>
      <c r="H3" s="112"/>
      <c r="I3" s="2"/>
      <c r="J3" s="113" t="s">
        <v>7</v>
      </c>
      <c r="K3" s="114"/>
      <c r="L3" s="115"/>
      <c r="M3" s="114"/>
      <c r="N3" s="115"/>
      <c r="O3" s="114"/>
      <c r="P3" s="115"/>
      <c r="Q3" s="9"/>
      <c r="R3" s="9"/>
      <c r="S3" s="6" t="s">
        <v>4</v>
      </c>
      <c r="T3" s="8" t="s">
        <v>9</v>
      </c>
      <c r="U3" s="8" t="s">
        <v>8</v>
      </c>
      <c r="V3" s="8" t="s">
        <v>10</v>
      </c>
      <c r="W3" s="8" t="s">
        <v>5</v>
      </c>
      <c r="X3" s="6" t="s">
        <v>11</v>
      </c>
      <c r="Y3" s="8"/>
      <c r="Z3" s="8"/>
    </row>
    <row r="4" spans="1:26" ht="15.75" thickBot="1" x14ac:dyDescent="0.3">
      <c r="A4" s="4">
        <v>1</v>
      </c>
      <c r="B4" s="5" t="s">
        <v>0</v>
      </c>
      <c r="C4" s="4" t="s">
        <v>3</v>
      </c>
      <c r="D4" s="15" t="s">
        <v>2</v>
      </c>
      <c r="E4" s="4"/>
      <c r="F4" s="7">
        <v>2</v>
      </c>
      <c r="G4" s="3" t="s">
        <v>3</v>
      </c>
      <c r="H4" s="16">
        <v>0</v>
      </c>
      <c r="I4" s="4"/>
      <c r="J4" s="5">
        <v>7</v>
      </c>
      <c r="K4" s="3" t="s">
        <v>3</v>
      </c>
      <c r="L4" s="15">
        <v>5</v>
      </c>
      <c r="M4" s="13"/>
      <c r="N4" s="5">
        <v>7</v>
      </c>
      <c r="O4" s="3" t="s">
        <v>3</v>
      </c>
      <c r="P4" s="15">
        <v>2</v>
      </c>
      <c r="Q4" s="3"/>
      <c r="R4" s="7" t="s">
        <v>0</v>
      </c>
      <c r="S4" s="5">
        <f>F4+F5+H7</f>
        <v>3</v>
      </c>
      <c r="T4" s="5">
        <f>J4+N4+J5+N5+L7+P7</f>
        <v>24</v>
      </c>
      <c r="U4" s="5">
        <f>L4+P4+L5+P61+J7+N7</f>
        <v>9</v>
      </c>
      <c r="V4" s="5">
        <f>T4-U4</f>
        <v>15</v>
      </c>
      <c r="W4" s="5"/>
      <c r="X4" s="1"/>
    </row>
    <row r="5" spans="1:26" ht="15.75" thickBot="1" x14ac:dyDescent="0.3">
      <c r="A5" s="4">
        <v>9</v>
      </c>
      <c r="B5" s="5" t="s">
        <v>0</v>
      </c>
      <c r="C5" s="4" t="s">
        <v>3</v>
      </c>
      <c r="D5" s="17" t="s">
        <v>1</v>
      </c>
      <c r="E5" s="4"/>
      <c r="F5" s="7">
        <v>1</v>
      </c>
      <c r="G5" s="3" t="s">
        <v>3</v>
      </c>
      <c r="H5" s="18">
        <v>1</v>
      </c>
      <c r="I5" s="14"/>
      <c r="J5" s="5">
        <v>7</v>
      </c>
      <c r="K5" s="3" t="s">
        <v>3</v>
      </c>
      <c r="L5" s="17">
        <v>2</v>
      </c>
      <c r="M5" s="13"/>
      <c r="N5" s="5">
        <v>3</v>
      </c>
      <c r="O5" s="3" t="s">
        <v>3</v>
      </c>
      <c r="P5" s="17">
        <v>7</v>
      </c>
      <c r="R5" s="16" t="s">
        <v>2</v>
      </c>
      <c r="S5" s="15">
        <f>H4+H6+H8</f>
        <v>0</v>
      </c>
      <c r="T5" s="15">
        <f>L4+P4+L6+P6+L8+P8</f>
        <v>15</v>
      </c>
      <c r="U5" s="15">
        <f>J4+N4+J6+N6+J8+N8</f>
        <v>28</v>
      </c>
      <c r="V5" s="15">
        <f>T5-U5</f>
        <v>-13</v>
      </c>
      <c r="W5" s="15"/>
      <c r="X5" s="1"/>
    </row>
    <row r="6" spans="1:26" ht="15.75" thickBot="1" x14ac:dyDescent="0.3">
      <c r="A6" s="4">
        <v>17</v>
      </c>
      <c r="B6" s="17" t="s">
        <v>1</v>
      </c>
      <c r="C6" s="4" t="s">
        <v>3</v>
      </c>
      <c r="D6" s="15" t="s">
        <v>2</v>
      </c>
      <c r="E6" s="4"/>
      <c r="F6" s="18">
        <v>2</v>
      </c>
      <c r="G6" s="3" t="s">
        <v>3</v>
      </c>
      <c r="H6" s="16">
        <v>0</v>
      </c>
      <c r="I6" s="14"/>
      <c r="J6" s="17">
        <v>7</v>
      </c>
      <c r="K6" s="3" t="s">
        <v>3</v>
      </c>
      <c r="L6" s="15">
        <v>4</v>
      </c>
      <c r="M6" s="13"/>
      <c r="N6" s="17">
        <v>7</v>
      </c>
      <c r="O6" s="3" t="s">
        <v>3</v>
      </c>
      <c r="P6" s="15">
        <v>4</v>
      </c>
      <c r="R6" s="18" t="s">
        <v>1</v>
      </c>
      <c r="S6" s="17">
        <f>H5+F6+H9</f>
        <v>3</v>
      </c>
      <c r="T6" s="17">
        <f>L5+P5+J6+N6+L9+P9</f>
        <v>23</v>
      </c>
      <c r="U6" s="17">
        <f>J5+N5+L6+P6+J9+N9</f>
        <v>18</v>
      </c>
      <c r="V6" s="17">
        <f>T6-U6</f>
        <v>5</v>
      </c>
      <c r="W6" s="17"/>
      <c r="X6" s="1"/>
    </row>
    <row r="7" spans="1:26" s="31" customFormat="1" ht="15.75" thickBot="1" x14ac:dyDescent="0.3">
      <c r="A7" s="82" t="s">
        <v>65</v>
      </c>
      <c r="B7" s="79" t="s">
        <v>64</v>
      </c>
      <c r="C7" s="4" t="s">
        <v>3</v>
      </c>
      <c r="D7" s="5" t="s">
        <v>0</v>
      </c>
      <c r="E7" s="4"/>
      <c r="F7" s="79"/>
      <c r="G7" s="33" t="s">
        <v>3</v>
      </c>
      <c r="H7" s="5"/>
      <c r="I7" s="14"/>
      <c r="J7" s="79"/>
      <c r="K7" s="33"/>
      <c r="L7" s="5"/>
      <c r="M7" s="33"/>
      <c r="N7" s="79"/>
      <c r="O7" s="33"/>
      <c r="P7" s="5"/>
      <c r="Q7" s="14"/>
      <c r="R7" s="81" t="s">
        <v>64</v>
      </c>
      <c r="S7" s="79">
        <f>F7+F8+F9</f>
        <v>0</v>
      </c>
      <c r="T7" s="79">
        <f>J7+J8+J9+N7+N8+N9</f>
        <v>0</v>
      </c>
      <c r="U7" s="79">
        <f>L7+P7+L8+P8+L9+P9</f>
        <v>0</v>
      </c>
      <c r="V7" s="79">
        <f>T7-U7</f>
        <v>0</v>
      </c>
      <c r="W7" s="79"/>
      <c r="X7" s="32"/>
    </row>
    <row r="8" spans="1:26" s="31" customFormat="1" ht="15.75" thickBot="1" x14ac:dyDescent="0.3">
      <c r="A8" s="82" t="s">
        <v>66</v>
      </c>
      <c r="B8" s="79" t="s">
        <v>64</v>
      </c>
      <c r="C8" s="4" t="s">
        <v>3</v>
      </c>
      <c r="D8" s="78" t="s">
        <v>2</v>
      </c>
      <c r="E8" s="4"/>
      <c r="F8" s="79"/>
      <c r="G8" s="33" t="s">
        <v>3</v>
      </c>
      <c r="H8" s="78"/>
      <c r="I8" s="14"/>
      <c r="J8" s="79"/>
      <c r="K8" s="33"/>
      <c r="L8" s="78"/>
      <c r="M8" s="33"/>
      <c r="N8" s="79"/>
      <c r="O8" s="33"/>
      <c r="P8" s="78"/>
      <c r="Q8" s="14"/>
      <c r="R8" s="5" t="s">
        <v>0</v>
      </c>
      <c r="S8" s="101" t="s">
        <v>108</v>
      </c>
      <c r="T8" s="102"/>
      <c r="U8" s="102"/>
      <c r="V8" s="102"/>
      <c r="W8" s="103"/>
      <c r="X8" s="32"/>
    </row>
    <row r="9" spans="1:26" ht="15.75" thickBot="1" x14ac:dyDescent="0.3">
      <c r="A9" s="82" t="s">
        <v>67</v>
      </c>
      <c r="B9" s="79" t="s">
        <v>64</v>
      </c>
      <c r="C9" s="4" t="s">
        <v>3</v>
      </c>
      <c r="D9" s="17" t="s">
        <v>1</v>
      </c>
      <c r="F9" s="79"/>
      <c r="G9" s="33" t="s">
        <v>3</v>
      </c>
      <c r="H9" s="17"/>
      <c r="J9" s="79"/>
      <c r="L9" s="17"/>
      <c r="N9" s="79"/>
      <c r="P9" s="17"/>
      <c r="R9" s="15" t="s">
        <v>2</v>
      </c>
      <c r="S9" s="104" t="s">
        <v>101</v>
      </c>
      <c r="T9" s="105"/>
      <c r="U9" s="105"/>
      <c r="V9" s="105"/>
      <c r="W9" s="106"/>
      <c r="X9" s="1"/>
    </row>
    <row r="10" spans="1:26" ht="15.75" thickBot="1" x14ac:dyDescent="0.3">
      <c r="R10" s="26" t="s">
        <v>1</v>
      </c>
      <c r="S10" s="116" t="s">
        <v>111</v>
      </c>
      <c r="T10" s="117"/>
      <c r="U10" s="117"/>
      <c r="V10" s="117"/>
      <c r="W10" s="118"/>
      <c r="X10" s="1"/>
    </row>
    <row r="11" spans="1:26" ht="15.75" customHeight="1" thickBot="1" x14ac:dyDescent="0.35">
      <c r="B11" s="12"/>
      <c r="C11" s="12"/>
      <c r="D11" s="12"/>
      <c r="E11" s="12"/>
      <c r="F11" s="12"/>
      <c r="G11" s="12"/>
      <c r="H11" s="12"/>
      <c r="I11" s="11"/>
      <c r="J11" s="11"/>
      <c r="K11" s="11"/>
      <c r="L11" s="11"/>
      <c r="M11" s="11"/>
      <c r="N11" s="11"/>
      <c r="R11" s="80" t="s">
        <v>64</v>
      </c>
      <c r="S11" s="119"/>
      <c r="T11" s="120"/>
      <c r="U11" s="120"/>
      <c r="V11" s="120"/>
      <c r="W11" s="121"/>
      <c r="X11" s="27"/>
    </row>
    <row r="12" spans="1:26" s="31" customFormat="1" ht="15.75" customHeight="1" x14ac:dyDescent="0.3">
      <c r="B12" s="36"/>
      <c r="C12" s="36"/>
      <c r="D12" s="36"/>
      <c r="E12" s="36"/>
      <c r="F12" s="36"/>
      <c r="G12" s="36"/>
      <c r="H12" s="36"/>
      <c r="I12" s="35"/>
      <c r="J12" s="35"/>
      <c r="K12" s="35"/>
      <c r="L12" s="35"/>
      <c r="M12" s="35"/>
      <c r="N12" s="35"/>
      <c r="R12" s="74"/>
      <c r="S12" s="75"/>
      <c r="T12" s="75"/>
      <c r="U12" s="75"/>
      <c r="V12" s="75"/>
      <c r="W12" s="75"/>
      <c r="X12" s="27"/>
    </row>
    <row r="13" spans="1:26" ht="26.25" x14ac:dyDescent="0.25">
      <c r="A13" s="110" t="s">
        <v>13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26.25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5.75" thickBot="1" x14ac:dyDescent="0.3">
      <c r="A15" s="76" t="s">
        <v>6</v>
      </c>
      <c r="B15" s="31"/>
      <c r="C15" s="31"/>
      <c r="D15" s="31"/>
      <c r="E15" s="31"/>
      <c r="F15" s="111" t="s">
        <v>4</v>
      </c>
      <c r="G15" s="111"/>
      <c r="H15" s="112"/>
      <c r="I15" s="2"/>
      <c r="J15" s="113" t="s">
        <v>7</v>
      </c>
      <c r="K15" s="114"/>
      <c r="L15" s="115"/>
      <c r="M15" s="114"/>
      <c r="N15" s="115"/>
      <c r="O15" s="114"/>
      <c r="P15" s="115"/>
      <c r="Q15" s="9"/>
      <c r="R15" s="9"/>
      <c r="S15" s="6" t="s">
        <v>4</v>
      </c>
      <c r="T15" s="76" t="s">
        <v>9</v>
      </c>
      <c r="U15" s="76" t="s">
        <v>8</v>
      </c>
      <c r="V15" s="76" t="s">
        <v>10</v>
      </c>
      <c r="W15" s="76" t="s">
        <v>5</v>
      </c>
      <c r="X15" s="6" t="s">
        <v>11</v>
      </c>
      <c r="Y15" s="20"/>
      <c r="Z15" s="20"/>
    </row>
    <row r="16" spans="1:26" ht="15.75" thickBot="1" x14ac:dyDescent="0.3">
      <c r="A16" s="4">
        <v>2</v>
      </c>
      <c r="B16" s="5" t="s">
        <v>20</v>
      </c>
      <c r="C16" s="4" t="s">
        <v>3</v>
      </c>
      <c r="D16" s="15" t="s">
        <v>21</v>
      </c>
      <c r="E16" s="4"/>
      <c r="F16" s="7">
        <v>1</v>
      </c>
      <c r="G16" s="33" t="s">
        <v>3</v>
      </c>
      <c r="H16" s="16">
        <v>1</v>
      </c>
      <c r="I16" s="4"/>
      <c r="J16" s="5">
        <v>7</v>
      </c>
      <c r="K16" s="33" t="s">
        <v>3</v>
      </c>
      <c r="L16" s="15">
        <v>5</v>
      </c>
      <c r="M16" s="13"/>
      <c r="N16" s="5">
        <v>6</v>
      </c>
      <c r="O16" s="33" t="s">
        <v>3</v>
      </c>
      <c r="P16" s="15">
        <v>8</v>
      </c>
      <c r="Q16" s="33"/>
      <c r="R16" s="7" t="s">
        <v>20</v>
      </c>
      <c r="S16" s="5">
        <f>F16+F17+H19</f>
        <v>1</v>
      </c>
      <c r="T16" s="5">
        <f>J16+N16+J17+N17+L19+P19</f>
        <v>23</v>
      </c>
      <c r="U16" s="5">
        <f>L16+P16+L17+P73+J19+N19</f>
        <v>20</v>
      </c>
      <c r="V16" s="5">
        <f>T16-U16</f>
        <v>3</v>
      </c>
      <c r="W16" s="5"/>
      <c r="X16" s="1"/>
    </row>
    <row r="17" spans="1:26" ht="15.75" thickBot="1" x14ac:dyDescent="0.3">
      <c r="A17" s="4">
        <v>10</v>
      </c>
      <c r="B17" s="5" t="s">
        <v>20</v>
      </c>
      <c r="C17" s="4" t="s">
        <v>3</v>
      </c>
      <c r="D17" s="17" t="s">
        <v>22</v>
      </c>
      <c r="E17" s="4"/>
      <c r="F17" s="7">
        <v>0</v>
      </c>
      <c r="G17" s="33" t="s">
        <v>3</v>
      </c>
      <c r="H17" s="18">
        <v>2</v>
      </c>
      <c r="I17" s="14"/>
      <c r="J17" s="5">
        <v>5</v>
      </c>
      <c r="K17" s="33" t="s">
        <v>3</v>
      </c>
      <c r="L17" s="17">
        <v>7</v>
      </c>
      <c r="M17" s="13"/>
      <c r="N17" s="5">
        <v>5</v>
      </c>
      <c r="O17" s="33" t="s">
        <v>3</v>
      </c>
      <c r="P17" s="17">
        <v>7</v>
      </c>
      <c r="Q17" s="31"/>
      <c r="R17" s="16" t="s">
        <v>21</v>
      </c>
      <c r="S17" s="15">
        <f>H16+H18+H20</f>
        <v>1</v>
      </c>
      <c r="T17" s="15">
        <f>L16+P16+L18+P18+L20+P20</f>
        <v>17</v>
      </c>
      <c r="U17" s="15">
        <f>J16+N16+J18+N18+J20+N20</f>
        <v>27</v>
      </c>
      <c r="V17" s="15">
        <f>T17-U17</f>
        <v>-10</v>
      </c>
      <c r="W17" s="15"/>
    </row>
    <row r="18" spans="1:26" ht="15.75" thickBot="1" x14ac:dyDescent="0.3">
      <c r="A18" s="4">
        <v>18</v>
      </c>
      <c r="B18" s="17" t="s">
        <v>22</v>
      </c>
      <c r="C18" s="4" t="s">
        <v>3</v>
      </c>
      <c r="D18" s="15" t="s">
        <v>21</v>
      </c>
      <c r="E18" s="4"/>
      <c r="F18" s="18">
        <v>2</v>
      </c>
      <c r="G18" s="33" t="s">
        <v>3</v>
      </c>
      <c r="H18" s="16">
        <v>0</v>
      </c>
      <c r="I18" s="14"/>
      <c r="J18" s="17">
        <v>7</v>
      </c>
      <c r="K18" s="33" t="s">
        <v>3</v>
      </c>
      <c r="L18" s="15">
        <v>4</v>
      </c>
      <c r="M18" s="13"/>
      <c r="N18" s="17">
        <v>7</v>
      </c>
      <c r="O18" s="33" t="s">
        <v>3</v>
      </c>
      <c r="P18" s="15">
        <v>0</v>
      </c>
      <c r="Q18" s="31"/>
      <c r="R18" s="18" t="s">
        <v>22</v>
      </c>
      <c r="S18" s="17">
        <f>H17+F18+H21</f>
        <v>4</v>
      </c>
      <c r="T18" s="17">
        <f>L17+P17+J18+N18+L21+P21</f>
        <v>28</v>
      </c>
      <c r="U18" s="17">
        <f>J17+N17+L18+P18+J21+N21</f>
        <v>14</v>
      </c>
      <c r="V18" s="17">
        <f>T18-U18</f>
        <v>14</v>
      </c>
      <c r="W18" s="17"/>
      <c r="X18" s="1"/>
    </row>
    <row r="19" spans="1:26" ht="15.75" thickBot="1" x14ac:dyDescent="0.3">
      <c r="A19" s="82" t="s">
        <v>69</v>
      </c>
      <c r="B19" s="79" t="s">
        <v>68</v>
      </c>
      <c r="C19" s="4" t="s">
        <v>3</v>
      </c>
      <c r="D19" s="5" t="s">
        <v>20</v>
      </c>
      <c r="E19" s="4"/>
      <c r="F19" s="79"/>
      <c r="G19" s="33" t="s">
        <v>3</v>
      </c>
      <c r="H19" s="5"/>
      <c r="I19" s="14"/>
      <c r="J19" s="79"/>
      <c r="K19" s="33"/>
      <c r="L19" s="5"/>
      <c r="M19" s="33"/>
      <c r="N19" s="79"/>
      <c r="O19" s="33"/>
      <c r="P19" s="5"/>
      <c r="Q19" s="14"/>
      <c r="R19" s="81" t="s">
        <v>68</v>
      </c>
      <c r="S19" s="79">
        <f>F19+F20+F21</f>
        <v>0</v>
      </c>
      <c r="T19" s="79">
        <f>J19+J20+J21+N19+N20+N21</f>
        <v>0</v>
      </c>
      <c r="U19" s="79">
        <f>L19+P19+L20+P20+L21+P21</f>
        <v>0</v>
      </c>
      <c r="V19" s="79">
        <f>T19-U19</f>
        <v>0</v>
      </c>
      <c r="W19" s="79"/>
      <c r="X19" s="1"/>
    </row>
    <row r="20" spans="1:26" ht="15.75" thickBot="1" x14ac:dyDescent="0.3">
      <c r="A20" s="82" t="s">
        <v>70</v>
      </c>
      <c r="B20" s="79" t="s">
        <v>68</v>
      </c>
      <c r="C20" s="4" t="s">
        <v>3</v>
      </c>
      <c r="D20" s="78" t="s">
        <v>21</v>
      </c>
      <c r="E20" s="4"/>
      <c r="F20" s="79"/>
      <c r="G20" s="33" t="s">
        <v>3</v>
      </c>
      <c r="H20" s="78"/>
      <c r="I20" s="14"/>
      <c r="J20" s="79"/>
      <c r="K20" s="33"/>
      <c r="L20" s="78"/>
      <c r="M20" s="33"/>
      <c r="N20" s="79"/>
      <c r="O20" s="33"/>
      <c r="P20" s="78"/>
      <c r="Q20" s="14"/>
      <c r="R20" s="5" t="s">
        <v>20</v>
      </c>
      <c r="S20" s="101" t="s">
        <v>119</v>
      </c>
      <c r="T20" s="102"/>
      <c r="U20" s="102"/>
      <c r="V20" s="102"/>
      <c r="W20" s="103"/>
      <c r="X20" s="28"/>
    </row>
    <row r="21" spans="1:26" ht="15.75" customHeight="1" thickBot="1" x14ac:dyDescent="0.3">
      <c r="A21" s="82" t="s">
        <v>71</v>
      </c>
      <c r="B21" s="79" t="s">
        <v>68</v>
      </c>
      <c r="C21" s="4" t="s">
        <v>3</v>
      </c>
      <c r="D21" s="17" t="s">
        <v>22</v>
      </c>
      <c r="E21" s="31"/>
      <c r="F21" s="79"/>
      <c r="G21" s="33" t="s">
        <v>3</v>
      </c>
      <c r="H21" s="17"/>
      <c r="I21" s="31"/>
      <c r="J21" s="79"/>
      <c r="K21" s="31"/>
      <c r="L21" s="17"/>
      <c r="M21" s="31"/>
      <c r="N21" s="79"/>
      <c r="O21" s="31"/>
      <c r="P21" s="17"/>
      <c r="Q21" s="31"/>
      <c r="R21" s="15" t="s">
        <v>21</v>
      </c>
      <c r="S21" s="104" t="s">
        <v>115</v>
      </c>
      <c r="T21" s="105"/>
      <c r="U21" s="105"/>
      <c r="V21" s="105"/>
      <c r="W21" s="106"/>
      <c r="X21" s="1"/>
    </row>
    <row r="22" spans="1:26" s="31" customFormat="1" ht="15.75" customHeight="1" thickBot="1" x14ac:dyDescent="0.3">
      <c r="R22" s="26" t="s">
        <v>22</v>
      </c>
      <c r="S22" s="116" t="s">
        <v>100</v>
      </c>
      <c r="T22" s="117"/>
      <c r="U22" s="117"/>
      <c r="V22" s="117"/>
      <c r="W22" s="118"/>
      <c r="X22" s="32"/>
    </row>
    <row r="23" spans="1:26" s="31" customFormat="1" ht="15.75" customHeight="1" thickBot="1" x14ac:dyDescent="0.35">
      <c r="B23" s="36"/>
      <c r="C23" s="36"/>
      <c r="D23" s="36"/>
      <c r="E23" s="36"/>
      <c r="F23" s="36"/>
      <c r="G23" s="36"/>
      <c r="H23" s="36"/>
      <c r="I23" s="35"/>
      <c r="J23" s="35"/>
      <c r="K23" s="35"/>
      <c r="L23" s="35"/>
      <c r="M23" s="35"/>
      <c r="N23" s="35"/>
      <c r="R23" s="80" t="s">
        <v>68</v>
      </c>
      <c r="S23" s="119"/>
      <c r="T23" s="120"/>
      <c r="U23" s="120"/>
      <c r="V23" s="120"/>
      <c r="W23" s="121"/>
      <c r="X23" s="32"/>
    </row>
    <row r="24" spans="1:26" s="31" customFormat="1" ht="15.75" customHeight="1" x14ac:dyDescent="0.3">
      <c r="B24" s="36"/>
      <c r="C24" s="36"/>
      <c r="D24" s="36"/>
      <c r="E24" s="36"/>
      <c r="F24" s="36"/>
      <c r="G24" s="36"/>
      <c r="H24" s="36"/>
      <c r="I24" s="35"/>
      <c r="J24" s="35"/>
      <c r="K24" s="35"/>
      <c r="L24" s="35"/>
      <c r="M24" s="35"/>
      <c r="N24" s="35"/>
      <c r="R24" s="33"/>
      <c r="S24" s="77"/>
      <c r="T24" s="77"/>
      <c r="U24" s="77"/>
      <c r="V24" s="77"/>
      <c r="W24" s="77"/>
      <c r="X24" s="32"/>
    </row>
    <row r="25" spans="1:26" ht="26.25" x14ac:dyDescent="0.25">
      <c r="A25" s="110" t="s">
        <v>14</v>
      </c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26.25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thickBot="1" x14ac:dyDescent="0.3">
      <c r="A27" s="76" t="s">
        <v>6</v>
      </c>
      <c r="B27" s="31"/>
      <c r="C27" s="31"/>
      <c r="D27" s="31"/>
      <c r="E27" s="31"/>
      <c r="F27" s="111" t="s">
        <v>4</v>
      </c>
      <c r="G27" s="111"/>
      <c r="H27" s="112"/>
      <c r="I27" s="2"/>
      <c r="J27" s="113" t="s">
        <v>7</v>
      </c>
      <c r="K27" s="114"/>
      <c r="L27" s="115"/>
      <c r="M27" s="114"/>
      <c r="N27" s="115"/>
      <c r="O27" s="114"/>
      <c r="P27" s="115"/>
      <c r="Q27" s="9"/>
      <c r="R27" s="9"/>
      <c r="S27" s="6" t="s">
        <v>4</v>
      </c>
      <c r="T27" s="76" t="s">
        <v>9</v>
      </c>
      <c r="U27" s="76" t="s">
        <v>8</v>
      </c>
      <c r="V27" s="76" t="s">
        <v>10</v>
      </c>
      <c r="W27" s="76" t="s">
        <v>5</v>
      </c>
      <c r="X27" s="6" t="s">
        <v>11</v>
      </c>
      <c r="Y27" s="20"/>
      <c r="Z27" s="20"/>
    </row>
    <row r="28" spans="1:26" ht="15.75" thickBot="1" x14ac:dyDescent="0.3">
      <c r="A28" s="4">
        <v>3</v>
      </c>
      <c r="B28" s="5" t="s">
        <v>23</v>
      </c>
      <c r="C28" s="4" t="s">
        <v>3</v>
      </c>
      <c r="D28" s="15" t="s">
        <v>24</v>
      </c>
      <c r="E28" s="4"/>
      <c r="F28" s="7">
        <v>0</v>
      </c>
      <c r="G28" s="33" t="s">
        <v>3</v>
      </c>
      <c r="H28" s="16">
        <v>2</v>
      </c>
      <c r="I28" s="4"/>
      <c r="J28" s="5">
        <v>7</v>
      </c>
      <c r="K28" s="33" t="s">
        <v>3</v>
      </c>
      <c r="L28" s="15">
        <v>9</v>
      </c>
      <c r="M28" s="13"/>
      <c r="N28" s="5">
        <v>6</v>
      </c>
      <c r="O28" s="33" t="s">
        <v>3</v>
      </c>
      <c r="P28" s="15">
        <v>8</v>
      </c>
      <c r="Q28" s="33"/>
      <c r="R28" s="7" t="s">
        <v>23</v>
      </c>
      <c r="S28" s="5">
        <f>F28+F29+H31</f>
        <v>2</v>
      </c>
      <c r="T28" s="5">
        <f>J28+N28+J29+N29+L31+P31</f>
        <v>27</v>
      </c>
      <c r="U28" s="5">
        <f>L28+P28+L29+P85+J31+N31</f>
        <v>27</v>
      </c>
      <c r="V28" s="5">
        <f>T28-U28</f>
        <v>0</v>
      </c>
      <c r="W28" s="5"/>
      <c r="X28" s="1"/>
    </row>
    <row r="29" spans="1:26" ht="15.75" thickBot="1" x14ac:dyDescent="0.3">
      <c r="A29" s="4">
        <v>11</v>
      </c>
      <c r="B29" s="5" t="s">
        <v>23</v>
      </c>
      <c r="C29" s="4" t="s">
        <v>3</v>
      </c>
      <c r="D29" s="17" t="s">
        <v>25</v>
      </c>
      <c r="E29" s="4"/>
      <c r="F29" s="7">
        <v>2</v>
      </c>
      <c r="G29" s="33" t="s">
        <v>3</v>
      </c>
      <c r="H29" s="18">
        <v>0</v>
      </c>
      <c r="I29" s="14"/>
      <c r="J29" s="5">
        <v>7</v>
      </c>
      <c r="K29" s="33" t="s">
        <v>3</v>
      </c>
      <c r="L29" s="17">
        <v>5</v>
      </c>
      <c r="M29" s="13"/>
      <c r="N29" s="5">
        <v>7</v>
      </c>
      <c r="O29" s="33" t="s">
        <v>3</v>
      </c>
      <c r="P29" s="17">
        <v>5</v>
      </c>
      <c r="Q29" s="31"/>
      <c r="R29" s="16" t="s">
        <v>24</v>
      </c>
      <c r="S29" s="15">
        <f>H28+H30+H32</f>
        <v>4</v>
      </c>
      <c r="T29" s="15">
        <f>L28+P28+L30+P30+L32+P32</f>
        <v>31</v>
      </c>
      <c r="U29" s="15">
        <f>J28+N28+J30+N30+J32+N32</f>
        <v>20</v>
      </c>
      <c r="V29" s="15">
        <f>T29-U29</f>
        <v>11</v>
      </c>
      <c r="W29" s="15"/>
      <c r="X29" s="1"/>
    </row>
    <row r="30" spans="1:26" ht="15.75" thickBot="1" x14ac:dyDescent="0.3">
      <c r="A30" s="4">
        <v>19</v>
      </c>
      <c r="B30" s="17" t="s">
        <v>25</v>
      </c>
      <c r="C30" s="4" t="s">
        <v>3</v>
      </c>
      <c r="D30" s="15" t="s">
        <v>24</v>
      </c>
      <c r="E30" s="4"/>
      <c r="F30" s="18">
        <v>0</v>
      </c>
      <c r="G30" s="33" t="s">
        <v>3</v>
      </c>
      <c r="H30" s="16">
        <v>2</v>
      </c>
      <c r="I30" s="14"/>
      <c r="J30" s="17">
        <v>5</v>
      </c>
      <c r="K30" s="33" t="s">
        <v>3</v>
      </c>
      <c r="L30" s="15">
        <v>7</v>
      </c>
      <c r="M30" s="13"/>
      <c r="N30" s="17">
        <v>2</v>
      </c>
      <c r="O30" s="33" t="s">
        <v>3</v>
      </c>
      <c r="P30" s="15">
        <v>7</v>
      </c>
      <c r="Q30" s="31"/>
      <c r="R30" s="18" t="s">
        <v>25</v>
      </c>
      <c r="S30" s="17">
        <f>H29+F30+H33</f>
        <v>0</v>
      </c>
      <c r="T30" s="17">
        <f>L29+P29+J30+N30+L33+P33</f>
        <v>17</v>
      </c>
      <c r="U30" s="17">
        <f>J29+N29+L30+P30+J33+N33</f>
        <v>28</v>
      </c>
      <c r="V30" s="17">
        <f>T30-U30</f>
        <v>-11</v>
      </c>
      <c r="W30" s="17"/>
    </row>
    <row r="31" spans="1:26" ht="15.75" thickBot="1" x14ac:dyDescent="0.3">
      <c r="A31" s="82" t="s">
        <v>72</v>
      </c>
      <c r="B31" s="79" t="s">
        <v>75</v>
      </c>
      <c r="C31" s="4" t="s">
        <v>3</v>
      </c>
      <c r="D31" s="5" t="s">
        <v>23</v>
      </c>
      <c r="E31" s="4"/>
      <c r="F31" s="79"/>
      <c r="G31" s="33" t="s">
        <v>3</v>
      </c>
      <c r="H31" s="5"/>
      <c r="I31" s="14"/>
      <c r="J31" s="79"/>
      <c r="K31" s="33"/>
      <c r="L31" s="5"/>
      <c r="M31" s="33"/>
      <c r="N31" s="79"/>
      <c r="O31" s="33"/>
      <c r="P31" s="5"/>
      <c r="Q31" s="14"/>
      <c r="R31" s="81" t="s">
        <v>75</v>
      </c>
      <c r="S31" s="79">
        <f>F31+F32+F33</f>
        <v>0</v>
      </c>
      <c r="T31" s="79">
        <f>J31+J32+J33+N31+N32+N33</f>
        <v>0</v>
      </c>
      <c r="U31" s="79">
        <f>L31+P31+L32+P32+L33+P33</f>
        <v>0</v>
      </c>
      <c r="V31" s="79">
        <f>T31-U31</f>
        <v>0</v>
      </c>
      <c r="W31" s="79"/>
      <c r="X31" s="1"/>
    </row>
    <row r="32" spans="1:26" ht="15.75" thickBot="1" x14ac:dyDescent="0.3">
      <c r="A32" s="82" t="s">
        <v>73</v>
      </c>
      <c r="B32" s="79" t="s">
        <v>75</v>
      </c>
      <c r="C32" s="4" t="s">
        <v>3</v>
      </c>
      <c r="D32" s="78" t="s">
        <v>24</v>
      </c>
      <c r="E32" s="4"/>
      <c r="F32" s="79"/>
      <c r="G32" s="33" t="s">
        <v>3</v>
      </c>
      <c r="H32" s="78"/>
      <c r="I32" s="14"/>
      <c r="J32" s="79"/>
      <c r="K32" s="33"/>
      <c r="L32" s="78"/>
      <c r="M32" s="33"/>
      <c r="N32" s="79"/>
      <c r="O32" s="33"/>
      <c r="P32" s="78"/>
      <c r="Q32" s="14"/>
      <c r="R32" s="5" t="s">
        <v>23</v>
      </c>
      <c r="S32" s="101" t="s">
        <v>110</v>
      </c>
      <c r="T32" s="102"/>
      <c r="U32" s="102"/>
      <c r="V32" s="102"/>
      <c r="W32" s="103"/>
      <c r="X32" s="1"/>
    </row>
    <row r="33" spans="1:26" ht="15.75" customHeight="1" thickBot="1" x14ac:dyDescent="0.3">
      <c r="A33" s="82" t="s">
        <v>74</v>
      </c>
      <c r="B33" s="79" t="s">
        <v>75</v>
      </c>
      <c r="C33" s="4" t="s">
        <v>3</v>
      </c>
      <c r="D33" s="17" t="s">
        <v>25</v>
      </c>
      <c r="E33" s="31"/>
      <c r="F33" s="79"/>
      <c r="G33" s="33" t="s">
        <v>3</v>
      </c>
      <c r="H33" s="17"/>
      <c r="I33" s="31"/>
      <c r="J33" s="79"/>
      <c r="K33" s="31"/>
      <c r="L33" s="17"/>
      <c r="M33" s="31"/>
      <c r="N33" s="79"/>
      <c r="O33" s="31"/>
      <c r="P33" s="17"/>
      <c r="Q33" s="31"/>
      <c r="R33" s="15" t="s">
        <v>24</v>
      </c>
      <c r="S33" s="104" t="s">
        <v>103</v>
      </c>
      <c r="T33" s="105"/>
      <c r="U33" s="105"/>
      <c r="V33" s="105"/>
      <c r="W33" s="106"/>
      <c r="X33" s="29"/>
    </row>
    <row r="34" spans="1:26" ht="15.75" thickBot="1" x14ac:dyDescent="0.3">
      <c r="A34" s="31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26" t="s">
        <v>25</v>
      </c>
      <c r="S34" s="116" t="s">
        <v>102</v>
      </c>
      <c r="T34" s="117"/>
      <c r="U34" s="117"/>
      <c r="V34" s="117"/>
      <c r="W34" s="118"/>
    </row>
    <row r="35" spans="1:26" s="31" customFormat="1" ht="15.75" customHeight="1" thickBot="1" x14ac:dyDescent="0.35">
      <c r="B35" s="36"/>
      <c r="C35" s="36"/>
      <c r="D35" s="36"/>
      <c r="E35" s="36"/>
      <c r="F35" s="36"/>
      <c r="G35" s="36"/>
      <c r="H35" s="36"/>
      <c r="I35" s="35"/>
      <c r="J35" s="35"/>
      <c r="K35" s="35"/>
      <c r="L35" s="35"/>
      <c r="M35" s="35"/>
      <c r="N35" s="35"/>
      <c r="R35" s="80" t="s">
        <v>75</v>
      </c>
      <c r="S35" s="119"/>
      <c r="T35" s="120"/>
      <c r="U35" s="120"/>
      <c r="V35" s="120"/>
      <c r="W35" s="121"/>
    </row>
    <row r="36" spans="1:26" s="31" customFormat="1" x14ac:dyDescent="0.25"/>
    <row r="37" spans="1:26" ht="26.25" x14ac:dyDescent="0.25">
      <c r="A37" s="110" t="s">
        <v>15</v>
      </c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26.25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5.75" thickBot="1" x14ac:dyDescent="0.3">
      <c r="A39" s="20" t="s">
        <v>6</v>
      </c>
      <c r="F39" s="111" t="s">
        <v>4</v>
      </c>
      <c r="G39" s="111"/>
      <c r="H39" s="112"/>
      <c r="I39" s="2"/>
      <c r="J39" s="113" t="s">
        <v>7</v>
      </c>
      <c r="K39" s="114"/>
      <c r="L39" s="115"/>
      <c r="M39" s="114"/>
      <c r="N39" s="115"/>
      <c r="O39" s="114"/>
      <c r="P39" s="115"/>
      <c r="Q39" s="9"/>
      <c r="R39" s="9"/>
      <c r="S39" s="6" t="s">
        <v>4</v>
      </c>
      <c r="T39" s="20" t="s">
        <v>9</v>
      </c>
      <c r="U39" s="20" t="s">
        <v>8</v>
      </c>
      <c r="V39" s="20" t="s">
        <v>10</v>
      </c>
      <c r="W39" s="20" t="s">
        <v>5</v>
      </c>
      <c r="X39" s="6" t="s">
        <v>11</v>
      </c>
      <c r="Y39" s="20"/>
      <c r="Z39" s="20"/>
    </row>
    <row r="40" spans="1:26" ht="15.75" thickBot="1" x14ac:dyDescent="0.3">
      <c r="A40" s="4">
        <v>4</v>
      </c>
      <c r="B40" s="5" t="s">
        <v>26</v>
      </c>
      <c r="C40" s="4" t="s">
        <v>3</v>
      </c>
      <c r="D40" s="15" t="s">
        <v>28</v>
      </c>
      <c r="E40" s="4"/>
      <c r="F40" s="7">
        <v>2</v>
      </c>
      <c r="G40" s="33" t="s">
        <v>3</v>
      </c>
      <c r="H40" s="16">
        <v>0</v>
      </c>
      <c r="I40" s="4"/>
      <c r="J40" s="5">
        <v>7</v>
      </c>
      <c r="K40" s="33" t="s">
        <v>3</v>
      </c>
      <c r="L40" s="15">
        <v>3</v>
      </c>
      <c r="M40" s="13"/>
      <c r="N40" s="5">
        <v>7</v>
      </c>
      <c r="O40" s="33" t="s">
        <v>3</v>
      </c>
      <c r="P40" s="15">
        <v>5</v>
      </c>
      <c r="Q40" s="33"/>
      <c r="R40" s="7" t="s">
        <v>26</v>
      </c>
      <c r="S40" s="5">
        <f>F40+F41+H43</f>
        <v>3</v>
      </c>
      <c r="T40" s="5">
        <f>J40+N40+J41+N41+L43+P43</f>
        <v>21</v>
      </c>
      <c r="U40" s="5">
        <f>L40+P40+L41+P97+J43+N43</f>
        <v>13</v>
      </c>
      <c r="V40" s="5">
        <f>T40-U40</f>
        <v>8</v>
      </c>
      <c r="W40" s="5"/>
      <c r="X40" s="1"/>
    </row>
    <row r="41" spans="1:26" ht="15.75" thickBot="1" x14ac:dyDescent="0.3">
      <c r="A41" s="4">
        <v>12</v>
      </c>
      <c r="B41" s="5" t="s">
        <v>26</v>
      </c>
      <c r="C41" s="4" t="s">
        <v>3</v>
      </c>
      <c r="D41" s="17" t="s">
        <v>27</v>
      </c>
      <c r="E41" s="4"/>
      <c r="F41" s="7">
        <v>1</v>
      </c>
      <c r="G41" s="33" t="s">
        <v>3</v>
      </c>
      <c r="H41" s="18">
        <v>1</v>
      </c>
      <c r="I41" s="14"/>
      <c r="J41" s="5">
        <v>7</v>
      </c>
      <c r="K41" s="33" t="s">
        <v>3</v>
      </c>
      <c r="L41" s="17">
        <v>5</v>
      </c>
      <c r="M41" s="13"/>
      <c r="N41" s="5">
        <v>0</v>
      </c>
      <c r="O41" s="33" t="s">
        <v>3</v>
      </c>
      <c r="P41" s="17">
        <v>7</v>
      </c>
      <c r="Q41" s="31"/>
      <c r="R41" s="16" t="s">
        <v>28</v>
      </c>
      <c r="S41" s="15">
        <f>H40+H42+H44</f>
        <v>0</v>
      </c>
      <c r="T41" s="15">
        <f>L40+P40+L42+P42+L44+P44</f>
        <v>8</v>
      </c>
      <c r="U41" s="15">
        <f>J40+N40+J42+N42+J44+N44</f>
        <v>28</v>
      </c>
      <c r="V41" s="15">
        <f>T41-U41</f>
        <v>-20</v>
      </c>
      <c r="W41" s="15"/>
    </row>
    <row r="42" spans="1:26" ht="15.75" thickBot="1" x14ac:dyDescent="0.3">
      <c r="A42" s="4">
        <v>20</v>
      </c>
      <c r="B42" s="17" t="s">
        <v>27</v>
      </c>
      <c r="C42" s="4" t="s">
        <v>3</v>
      </c>
      <c r="D42" s="15" t="s">
        <v>28</v>
      </c>
      <c r="E42" s="4"/>
      <c r="F42" s="18">
        <v>2</v>
      </c>
      <c r="G42" s="33" t="s">
        <v>3</v>
      </c>
      <c r="H42" s="16">
        <v>0</v>
      </c>
      <c r="I42" s="14"/>
      <c r="J42" s="17">
        <v>7</v>
      </c>
      <c r="K42" s="33" t="s">
        <v>3</v>
      </c>
      <c r="L42" s="15">
        <v>0</v>
      </c>
      <c r="M42" s="13"/>
      <c r="N42" s="17">
        <v>7</v>
      </c>
      <c r="O42" s="33" t="s">
        <v>3</v>
      </c>
      <c r="P42" s="15">
        <v>0</v>
      </c>
      <c r="Q42" s="31"/>
      <c r="R42" s="18" t="s">
        <v>27</v>
      </c>
      <c r="S42" s="17">
        <f>H41+F42+H45</f>
        <v>3</v>
      </c>
      <c r="T42" s="17">
        <f>L41+P41+J42+N42+L45+P45</f>
        <v>26</v>
      </c>
      <c r="U42" s="17">
        <f>J41+N41+L42+P42+J45+N45</f>
        <v>7</v>
      </c>
      <c r="V42" s="17">
        <f>T42-U42</f>
        <v>19</v>
      </c>
      <c r="W42" s="17"/>
      <c r="X42" s="1"/>
    </row>
    <row r="43" spans="1:26" ht="15.75" thickBot="1" x14ac:dyDescent="0.3">
      <c r="A43" s="82" t="s">
        <v>76</v>
      </c>
      <c r="B43" s="79" t="s">
        <v>79</v>
      </c>
      <c r="C43" s="4" t="s">
        <v>3</v>
      </c>
      <c r="D43" s="5" t="s">
        <v>26</v>
      </c>
      <c r="E43" s="4"/>
      <c r="F43" s="79"/>
      <c r="G43" s="33" t="s">
        <v>3</v>
      </c>
      <c r="H43" s="5"/>
      <c r="I43" s="14"/>
      <c r="J43" s="79"/>
      <c r="K43" s="33"/>
      <c r="L43" s="5"/>
      <c r="M43" s="33"/>
      <c r="N43" s="79"/>
      <c r="O43" s="33"/>
      <c r="P43" s="5"/>
      <c r="Q43" s="14"/>
      <c r="R43" s="81" t="s">
        <v>79</v>
      </c>
      <c r="S43" s="79">
        <f>F43+F44+F45</f>
        <v>0</v>
      </c>
      <c r="T43" s="79">
        <f>J43+J44+J45+N43+N44+N45</f>
        <v>0</v>
      </c>
      <c r="U43" s="79">
        <f>L43+P43+L44+P44+L45+P45</f>
        <v>0</v>
      </c>
      <c r="V43" s="79">
        <f>T43-U43</f>
        <v>0</v>
      </c>
      <c r="W43" s="79"/>
      <c r="X43" s="1"/>
    </row>
    <row r="44" spans="1:26" ht="15.75" thickBot="1" x14ac:dyDescent="0.3">
      <c r="A44" s="82" t="s">
        <v>77</v>
      </c>
      <c r="B44" s="79" t="s">
        <v>79</v>
      </c>
      <c r="C44" s="4" t="s">
        <v>3</v>
      </c>
      <c r="D44" s="78" t="s">
        <v>28</v>
      </c>
      <c r="E44" s="4"/>
      <c r="F44" s="79"/>
      <c r="G44" s="33" t="s">
        <v>3</v>
      </c>
      <c r="H44" s="78"/>
      <c r="I44" s="14"/>
      <c r="J44" s="79"/>
      <c r="K44" s="33"/>
      <c r="L44" s="78"/>
      <c r="M44" s="33"/>
      <c r="N44" s="79"/>
      <c r="O44" s="33"/>
      <c r="P44" s="78"/>
      <c r="Q44" s="14"/>
      <c r="R44" s="5" t="s">
        <v>26</v>
      </c>
      <c r="S44" s="101" t="s">
        <v>109</v>
      </c>
      <c r="T44" s="102"/>
      <c r="U44" s="102"/>
      <c r="V44" s="102"/>
      <c r="W44" s="103"/>
      <c r="X44" s="29"/>
    </row>
    <row r="45" spans="1:26" ht="15.75" customHeight="1" thickBot="1" x14ac:dyDescent="0.3">
      <c r="A45" s="82" t="s">
        <v>78</v>
      </c>
      <c r="B45" s="79" t="s">
        <v>79</v>
      </c>
      <c r="C45" s="4" t="s">
        <v>3</v>
      </c>
      <c r="D45" s="17" t="s">
        <v>27</v>
      </c>
      <c r="E45" s="31"/>
      <c r="F45" s="79"/>
      <c r="G45" s="33" t="s">
        <v>3</v>
      </c>
      <c r="H45" s="17"/>
      <c r="I45" s="31"/>
      <c r="J45" s="79"/>
      <c r="K45" s="31"/>
      <c r="L45" s="17"/>
      <c r="M45" s="31"/>
      <c r="N45" s="79"/>
      <c r="O45" s="31"/>
      <c r="P45" s="17"/>
      <c r="Q45" s="31"/>
      <c r="R45" s="15" t="s">
        <v>28</v>
      </c>
      <c r="S45" s="104" t="s">
        <v>131</v>
      </c>
      <c r="T45" s="105"/>
      <c r="U45" s="105"/>
      <c r="V45" s="105"/>
      <c r="W45" s="106"/>
      <c r="X45" s="1"/>
    </row>
    <row r="46" spans="1:26" ht="15.75" thickBo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26" t="s">
        <v>27</v>
      </c>
      <c r="S46" s="116" t="s">
        <v>121</v>
      </c>
      <c r="T46" s="117"/>
      <c r="U46" s="117"/>
      <c r="V46" s="117"/>
      <c r="W46" s="118"/>
    </row>
    <row r="47" spans="1:26" s="31" customFormat="1" ht="15.75" customHeight="1" thickBot="1" x14ac:dyDescent="0.35">
      <c r="B47" s="36"/>
      <c r="C47" s="36"/>
      <c r="D47" s="36"/>
      <c r="E47" s="36"/>
      <c r="F47" s="36"/>
      <c r="G47" s="36"/>
      <c r="H47" s="36"/>
      <c r="I47" s="35"/>
      <c r="J47" s="35"/>
      <c r="K47" s="35"/>
      <c r="L47" s="35"/>
      <c r="M47" s="35"/>
      <c r="N47" s="35"/>
      <c r="R47" s="80" t="s">
        <v>79</v>
      </c>
      <c r="S47" s="119"/>
      <c r="T47" s="120"/>
      <c r="U47" s="120"/>
      <c r="V47" s="120"/>
      <c r="W47" s="121"/>
    </row>
    <row r="48" spans="1:26" s="31" customFormat="1" x14ac:dyDescent="0.25"/>
    <row r="49" spans="1:26" ht="26.25" x14ac:dyDescent="0.25">
      <c r="A49" s="110" t="s">
        <v>16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26.25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5.75" thickBot="1" x14ac:dyDescent="0.3">
      <c r="A51" s="20" t="s">
        <v>6</v>
      </c>
      <c r="F51" s="111" t="s">
        <v>4</v>
      </c>
      <c r="G51" s="111"/>
      <c r="H51" s="112"/>
      <c r="I51" s="2"/>
      <c r="J51" s="113" t="s">
        <v>7</v>
      </c>
      <c r="K51" s="114"/>
      <c r="L51" s="115"/>
      <c r="M51" s="114"/>
      <c r="N51" s="115"/>
      <c r="O51" s="114"/>
      <c r="P51" s="115"/>
      <c r="Q51" s="9"/>
      <c r="R51" s="9"/>
      <c r="S51" s="6" t="s">
        <v>4</v>
      </c>
      <c r="T51" s="20" t="s">
        <v>9</v>
      </c>
      <c r="U51" s="20" t="s">
        <v>8</v>
      </c>
      <c r="V51" s="20" t="s">
        <v>10</v>
      </c>
      <c r="W51" s="20" t="s">
        <v>5</v>
      </c>
      <c r="X51" s="6" t="s">
        <v>11</v>
      </c>
      <c r="Y51" s="20"/>
      <c r="Z51" s="20"/>
    </row>
    <row r="52" spans="1:26" ht="15.75" thickBot="1" x14ac:dyDescent="0.3">
      <c r="A52" s="4">
        <v>5</v>
      </c>
      <c r="B52" s="5" t="s">
        <v>29</v>
      </c>
      <c r="C52" s="4" t="s">
        <v>3</v>
      </c>
      <c r="D52" s="15" t="s">
        <v>31</v>
      </c>
      <c r="E52" s="4"/>
      <c r="F52" s="7">
        <v>0</v>
      </c>
      <c r="G52" s="33" t="s">
        <v>3</v>
      </c>
      <c r="H52" s="16">
        <v>2</v>
      </c>
      <c r="I52" s="4"/>
      <c r="J52" s="5">
        <v>1</v>
      </c>
      <c r="K52" s="33" t="s">
        <v>3</v>
      </c>
      <c r="L52" s="15">
        <v>7</v>
      </c>
      <c r="M52" s="13"/>
      <c r="N52" s="5">
        <v>1</v>
      </c>
      <c r="O52" s="33" t="s">
        <v>3</v>
      </c>
      <c r="P52" s="15">
        <v>7</v>
      </c>
      <c r="Q52" s="33"/>
      <c r="R52" s="7" t="s">
        <v>29</v>
      </c>
      <c r="S52" s="5">
        <f>F52+F53+H55</f>
        <v>1</v>
      </c>
      <c r="T52" s="5">
        <f>J52+N52+J53+N53+L55+P55</f>
        <v>14</v>
      </c>
      <c r="U52" s="5">
        <f>L52+P52+L53+P110+J55+N55</f>
        <v>19</v>
      </c>
      <c r="V52" s="5">
        <f>T52-U52</f>
        <v>-5</v>
      </c>
      <c r="W52" s="5"/>
      <c r="X52" s="1"/>
    </row>
    <row r="53" spans="1:26" ht="15.75" thickBot="1" x14ac:dyDescent="0.3">
      <c r="A53" s="4">
        <v>13</v>
      </c>
      <c r="B53" s="5" t="s">
        <v>29</v>
      </c>
      <c r="C53" s="4" t="s">
        <v>3</v>
      </c>
      <c r="D53" s="17" t="s">
        <v>30</v>
      </c>
      <c r="E53" s="4"/>
      <c r="F53" s="7">
        <v>1</v>
      </c>
      <c r="G53" s="33" t="s">
        <v>3</v>
      </c>
      <c r="H53" s="18">
        <v>1</v>
      </c>
      <c r="I53" s="14"/>
      <c r="J53" s="5">
        <v>7</v>
      </c>
      <c r="K53" s="33" t="s">
        <v>3</v>
      </c>
      <c r="L53" s="17">
        <v>5</v>
      </c>
      <c r="M53" s="13"/>
      <c r="N53" s="5">
        <v>5</v>
      </c>
      <c r="O53" s="33" t="s">
        <v>3</v>
      </c>
      <c r="P53" s="17">
        <v>7</v>
      </c>
      <c r="Q53" s="31"/>
      <c r="R53" s="16" t="s">
        <v>31</v>
      </c>
      <c r="S53" s="15">
        <f>H52+H54+H56</f>
        <v>3</v>
      </c>
      <c r="T53" s="15">
        <f>L52+P52+L54+P54+L56+P56</f>
        <v>26</v>
      </c>
      <c r="U53" s="15">
        <f>J52+N52+J54+N54+J56+N56</f>
        <v>11</v>
      </c>
      <c r="V53" s="15">
        <f>T53-U53</f>
        <v>15</v>
      </c>
      <c r="W53" s="15"/>
      <c r="X53" s="1"/>
    </row>
    <row r="54" spans="1:26" ht="15.75" thickBot="1" x14ac:dyDescent="0.3">
      <c r="A54" s="4">
        <v>21</v>
      </c>
      <c r="B54" s="17" t="s">
        <v>30</v>
      </c>
      <c r="C54" s="4" t="s">
        <v>3</v>
      </c>
      <c r="D54" s="15" t="s">
        <v>31</v>
      </c>
      <c r="E54" s="4"/>
      <c r="F54" s="18">
        <v>1</v>
      </c>
      <c r="G54" s="33" t="s">
        <v>3</v>
      </c>
      <c r="H54" s="16">
        <v>1</v>
      </c>
      <c r="I54" s="14"/>
      <c r="J54" s="17">
        <v>2</v>
      </c>
      <c r="K54" s="33" t="s">
        <v>3</v>
      </c>
      <c r="L54" s="15">
        <v>7</v>
      </c>
      <c r="M54" s="13"/>
      <c r="N54" s="17">
        <v>7</v>
      </c>
      <c r="O54" s="33" t="s">
        <v>3</v>
      </c>
      <c r="P54" s="15">
        <v>5</v>
      </c>
      <c r="Q54" s="31"/>
      <c r="R54" s="18" t="s">
        <v>30</v>
      </c>
      <c r="S54" s="17">
        <f>H53+F54+H57</f>
        <v>2</v>
      </c>
      <c r="T54" s="17">
        <f>L53+P53+J54+N54+L57+P57</f>
        <v>21</v>
      </c>
      <c r="U54" s="17">
        <f>J53+N53+L54+P54+J57+N57</f>
        <v>24</v>
      </c>
      <c r="V54" s="17">
        <f>T54-U54</f>
        <v>-3</v>
      </c>
      <c r="W54" s="17"/>
      <c r="X54" s="1"/>
    </row>
    <row r="55" spans="1:26" ht="15.75" thickBot="1" x14ac:dyDescent="0.3">
      <c r="A55" s="82" t="s">
        <v>80</v>
      </c>
      <c r="B55" s="79" t="s">
        <v>83</v>
      </c>
      <c r="C55" s="4" t="s">
        <v>3</v>
      </c>
      <c r="D55" s="5" t="s">
        <v>29</v>
      </c>
      <c r="E55" s="4"/>
      <c r="F55" s="79"/>
      <c r="G55" s="33" t="s">
        <v>3</v>
      </c>
      <c r="H55" s="5"/>
      <c r="I55" s="14"/>
      <c r="J55" s="79"/>
      <c r="K55" s="33"/>
      <c r="L55" s="5"/>
      <c r="M55" s="33"/>
      <c r="N55" s="79"/>
      <c r="O55" s="33"/>
      <c r="P55" s="5"/>
      <c r="Q55" s="14"/>
      <c r="R55" s="81" t="s">
        <v>83</v>
      </c>
      <c r="S55" s="79">
        <f>F55+F56+F57</f>
        <v>0</v>
      </c>
      <c r="T55" s="79">
        <f>J55+J56+J57+N55+N56+N57</f>
        <v>0</v>
      </c>
      <c r="U55" s="79">
        <f>L55+P55+L56+P56+L57+P57</f>
        <v>0</v>
      </c>
      <c r="V55" s="79">
        <f>T55-U55</f>
        <v>0</v>
      </c>
      <c r="W55" s="79"/>
      <c r="X55" s="29"/>
    </row>
    <row r="56" spans="1:26" ht="15.75" thickBot="1" x14ac:dyDescent="0.3">
      <c r="A56" s="82" t="s">
        <v>81</v>
      </c>
      <c r="B56" s="79" t="s">
        <v>83</v>
      </c>
      <c r="C56" s="4" t="s">
        <v>3</v>
      </c>
      <c r="D56" s="78" t="s">
        <v>31</v>
      </c>
      <c r="E56" s="4"/>
      <c r="F56" s="79"/>
      <c r="G56" s="33" t="s">
        <v>3</v>
      </c>
      <c r="H56" s="78"/>
      <c r="I56" s="14"/>
      <c r="J56" s="79"/>
      <c r="K56" s="33"/>
      <c r="L56" s="78"/>
      <c r="M56" s="33"/>
      <c r="N56" s="79"/>
      <c r="O56" s="33"/>
      <c r="P56" s="78"/>
      <c r="Q56" s="14"/>
      <c r="R56" s="5" t="s">
        <v>29</v>
      </c>
      <c r="S56" s="101" t="s">
        <v>114</v>
      </c>
      <c r="T56" s="102"/>
      <c r="U56" s="102"/>
      <c r="V56" s="102"/>
      <c r="W56" s="103"/>
      <c r="X56" s="1"/>
    </row>
    <row r="57" spans="1:26" ht="15.75" customHeight="1" thickBot="1" x14ac:dyDescent="0.3">
      <c r="A57" s="82" t="s">
        <v>82</v>
      </c>
      <c r="B57" s="79" t="s">
        <v>83</v>
      </c>
      <c r="C57" s="4" t="s">
        <v>3</v>
      </c>
      <c r="D57" s="17" t="s">
        <v>30</v>
      </c>
      <c r="E57" s="31"/>
      <c r="F57" s="79"/>
      <c r="G57" s="33" t="s">
        <v>3</v>
      </c>
      <c r="H57" s="17"/>
      <c r="I57" s="31"/>
      <c r="J57" s="79"/>
      <c r="K57" s="31"/>
      <c r="L57" s="17"/>
      <c r="M57" s="31"/>
      <c r="N57" s="79"/>
      <c r="O57" s="31"/>
      <c r="P57" s="17"/>
      <c r="Q57" s="31"/>
      <c r="R57" s="15" t="s">
        <v>31</v>
      </c>
      <c r="S57" s="104" t="s">
        <v>117</v>
      </c>
      <c r="T57" s="105"/>
      <c r="U57" s="105"/>
      <c r="V57" s="105"/>
      <c r="W57" s="106"/>
      <c r="X57" s="1"/>
    </row>
    <row r="58" spans="1:26" ht="15.75" thickBo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26" t="s">
        <v>30</v>
      </c>
      <c r="S58" s="116" t="s">
        <v>104</v>
      </c>
      <c r="T58" s="117"/>
      <c r="U58" s="117"/>
      <c r="V58" s="117"/>
      <c r="W58" s="118"/>
    </row>
    <row r="59" spans="1:26" s="31" customFormat="1" ht="15.75" customHeight="1" thickBot="1" x14ac:dyDescent="0.35">
      <c r="B59" s="36"/>
      <c r="C59" s="36"/>
      <c r="D59" s="36"/>
      <c r="E59" s="36"/>
      <c r="F59" s="36"/>
      <c r="G59" s="36"/>
      <c r="H59" s="36"/>
      <c r="I59" s="35"/>
      <c r="J59" s="35"/>
      <c r="K59" s="35"/>
      <c r="L59" s="35"/>
      <c r="M59" s="35"/>
      <c r="N59" s="35"/>
      <c r="R59" s="80" t="s">
        <v>83</v>
      </c>
      <c r="S59" s="119"/>
      <c r="T59" s="120"/>
      <c r="U59" s="120"/>
      <c r="V59" s="120"/>
      <c r="W59" s="121"/>
    </row>
    <row r="60" spans="1:26" s="31" customFormat="1" x14ac:dyDescent="0.25"/>
    <row r="61" spans="1:26" ht="26.25" x14ac:dyDescent="0.25">
      <c r="A61" s="110" t="s">
        <v>17</v>
      </c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26.25" x14ac:dyDescent="0.25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5.75" thickBot="1" x14ac:dyDescent="0.3">
      <c r="A63" s="20" t="s">
        <v>6</v>
      </c>
      <c r="F63" s="111" t="s">
        <v>4</v>
      </c>
      <c r="G63" s="111"/>
      <c r="H63" s="112"/>
      <c r="I63" s="2"/>
      <c r="J63" s="113" t="s">
        <v>7</v>
      </c>
      <c r="K63" s="114"/>
      <c r="L63" s="115"/>
      <c r="M63" s="114"/>
      <c r="N63" s="115"/>
      <c r="O63" s="114"/>
      <c r="P63" s="115"/>
      <c r="Q63" s="9"/>
      <c r="R63" s="9"/>
      <c r="S63" s="6" t="s">
        <v>4</v>
      </c>
      <c r="T63" s="20" t="s">
        <v>9</v>
      </c>
      <c r="U63" s="20" t="s">
        <v>8</v>
      </c>
      <c r="V63" s="20" t="s">
        <v>10</v>
      </c>
      <c r="W63" s="20" t="s">
        <v>5</v>
      </c>
      <c r="X63" s="6" t="s">
        <v>11</v>
      </c>
      <c r="Y63" s="20"/>
      <c r="Z63" s="20"/>
    </row>
    <row r="64" spans="1:26" ht="15.75" thickBot="1" x14ac:dyDescent="0.3">
      <c r="A64" s="4">
        <v>6</v>
      </c>
      <c r="B64" s="5" t="s">
        <v>32</v>
      </c>
      <c r="C64" s="4" t="s">
        <v>3</v>
      </c>
      <c r="D64" s="15" t="s">
        <v>34</v>
      </c>
      <c r="E64" s="4"/>
      <c r="F64" s="7">
        <v>0</v>
      </c>
      <c r="G64" s="3" t="s">
        <v>3</v>
      </c>
      <c r="H64" s="16">
        <v>2</v>
      </c>
      <c r="I64" s="4"/>
      <c r="J64" s="5">
        <v>1</v>
      </c>
      <c r="K64" s="3" t="s">
        <v>3</v>
      </c>
      <c r="L64" s="15">
        <v>7</v>
      </c>
      <c r="M64" s="13"/>
      <c r="N64" s="5">
        <v>1</v>
      </c>
      <c r="O64" s="3" t="s">
        <v>3</v>
      </c>
      <c r="P64" s="15">
        <v>7</v>
      </c>
      <c r="Q64" s="3"/>
      <c r="R64" s="7" t="s">
        <v>32</v>
      </c>
      <c r="S64" s="5">
        <f>F64+F65</f>
        <v>0</v>
      </c>
      <c r="T64" s="5">
        <f>J64+N64+J65+N65</f>
        <v>9</v>
      </c>
      <c r="U64" s="5">
        <f>L64+P64+L65+P65</f>
        <v>28</v>
      </c>
      <c r="V64" s="5">
        <f>T64-U64</f>
        <v>-19</v>
      </c>
      <c r="W64" s="5"/>
      <c r="X64" s="1"/>
    </row>
    <row r="65" spans="1:26" ht="15.75" thickBot="1" x14ac:dyDescent="0.3">
      <c r="A65" s="4">
        <v>14</v>
      </c>
      <c r="B65" s="5" t="s">
        <v>32</v>
      </c>
      <c r="C65" s="4" t="s">
        <v>3</v>
      </c>
      <c r="D65" s="17" t="s">
        <v>33</v>
      </c>
      <c r="E65" s="4"/>
      <c r="F65" s="7">
        <v>0</v>
      </c>
      <c r="G65" s="3" t="s">
        <v>3</v>
      </c>
      <c r="H65" s="18">
        <v>2</v>
      </c>
      <c r="I65" s="14"/>
      <c r="J65" s="5">
        <v>2</v>
      </c>
      <c r="K65" s="3" t="s">
        <v>3</v>
      </c>
      <c r="L65" s="17">
        <v>7</v>
      </c>
      <c r="M65" s="13"/>
      <c r="N65" s="5">
        <v>5</v>
      </c>
      <c r="O65" s="3" t="s">
        <v>3</v>
      </c>
      <c r="P65" s="17">
        <v>7</v>
      </c>
      <c r="R65" s="16" t="s">
        <v>34</v>
      </c>
      <c r="S65" s="15">
        <f>H64+H66</f>
        <v>4</v>
      </c>
      <c r="T65" s="15">
        <f>L64+P64+L66+P66</f>
        <v>28</v>
      </c>
      <c r="U65" s="15">
        <f>J64+N64+J66+N66</f>
        <v>10</v>
      </c>
      <c r="V65" s="15">
        <f>T65-U65</f>
        <v>18</v>
      </c>
      <c r="W65" s="15"/>
      <c r="X65" s="1"/>
    </row>
    <row r="66" spans="1:26" ht="15.75" thickBot="1" x14ac:dyDescent="0.3">
      <c r="A66" s="4">
        <v>22</v>
      </c>
      <c r="B66" s="17" t="s">
        <v>33</v>
      </c>
      <c r="C66" s="4" t="s">
        <v>3</v>
      </c>
      <c r="D66" s="15" t="s">
        <v>34</v>
      </c>
      <c r="E66" s="4"/>
      <c r="F66" s="18">
        <v>0</v>
      </c>
      <c r="G66" s="3" t="s">
        <v>3</v>
      </c>
      <c r="H66" s="16">
        <v>2</v>
      </c>
      <c r="I66" s="14"/>
      <c r="J66" s="17">
        <v>5</v>
      </c>
      <c r="K66" s="3" t="s">
        <v>3</v>
      </c>
      <c r="L66" s="15">
        <v>7</v>
      </c>
      <c r="M66" s="13"/>
      <c r="N66" s="17">
        <v>3</v>
      </c>
      <c r="O66" s="3" t="s">
        <v>3</v>
      </c>
      <c r="P66" s="15">
        <v>7</v>
      </c>
      <c r="R66" s="18" t="s">
        <v>33</v>
      </c>
      <c r="S66" s="17">
        <f>H65+F66</f>
        <v>2</v>
      </c>
      <c r="T66" s="17">
        <f>L65+P65+J66+N66</f>
        <v>22</v>
      </c>
      <c r="U66" s="17">
        <f>J65+N65+L66+P66</f>
        <v>21</v>
      </c>
      <c r="V66" s="17">
        <f>T66-U66</f>
        <v>1</v>
      </c>
      <c r="W66" s="17"/>
      <c r="X66" s="1"/>
    </row>
    <row r="67" spans="1:26" ht="15.75" thickBot="1" x14ac:dyDescent="0.3">
      <c r="R67" s="5" t="s">
        <v>32</v>
      </c>
      <c r="S67" s="101" t="s">
        <v>112</v>
      </c>
      <c r="T67" s="102"/>
      <c r="U67" s="102"/>
      <c r="V67" s="102"/>
      <c r="W67" s="103"/>
      <c r="X67" s="29"/>
    </row>
    <row r="68" spans="1:26" ht="15.75" thickBot="1" x14ac:dyDescent="0.3">
      <c r="R68" s="15" t="s">
        <v>34</v>
      </c>
      <c r="S68" s="104" t="s">
        <v>120</v>
      </c>
      <c r="T68" s="105"/>
      <c r="U68" s="105"/>
      <c r="V68" s="105"/>
      <c r="W68" s="106"/>
      <c r="X68" s="1"/>
    </row>
    <row r="69" spans="1:26" ht="15.75" customHeight="1" thickBot="1" x14ac:dyDescent="0.35">
      <c r="B69" s="12"/>
      <c r="C69" s="12"/>
      <c r="D69" s="12"/>
      <c r="E69" s="12"/>
      <c r="F69" s="12"/>
      <c r="G69" s="12"/>
      <c r="H69" s="12"/>
      <c r="I69" s="11"/>
      <c r="J69" s="11"/>
      <c r="K69" s="11"/>
      <c r="L69" s="11"/>
      <c r="M69" s="11"/>
      <c r="N69" s="11"/>
      <c r="R69" s="17" t="s">
        <v>33</v>
      </c>
      <c r="S69" s="107" t="s">
        <v>113</v>
      </c>
      <c r="T69" s="108"/>
      <c r="U69" s="108"/>
      <c r="V69" s="108"/>
      <c r="W69" s="109"/>
      <c r="X69" s="1"/>
    </row>
    <row r="71" spans="1:26" ht="26.25" x14ac:dyDescent="0.25">
      <c r="A71" s="110" t="s">
        <v>18</v>
      </c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26.25" x14ac:dyDescent="0.25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5.75" thickBot="1" x14ac:dyDescent="0.3">
      <c r="A73" s="20" t="s">
        <v>6</v>
      </c>
      <c r="F73" s="111" t="s">
        <v>4</v>
      </c>
      <c r="G73" s="111"/>
      <c r="H73" s="112"/>
      <c r="I73" s="2"/>
      <c r="J73" s="113" t="s">
        <v>7</v>
      </c>
      <c r="K73" s="114"/>
      <c r="L73" s="115"/>
      <c r="M73" s="114"/>
      <c r="N73" s="115"/>
      <c r="O73" s="114"/>
      <c r="P73" s="115"/>
      <c r="Q73" s="9"/>
      <c r="R73" s="9"/>
      <c r="S73" s="6" t="s">
        <v>4</v>
      </c>
      <c r="T73" s="20" t="s">
        <v>9</v>
      </c>
      <c r="U73" s="20" t="s">
        <v>8</v>
      </c>
      <c r="V73" s="20" t="s">
        <v>10</v>
      </c>
      <c r="W73" s="20" t="s">
        <v>5</v>
      </c>
      <c r="X73" s="6" t="s">
        <v>11</v>
      </c>
      <c r="Y73" s="20"/>
      <c r="Z73" s="20"/>
    </row>
    <row r="74" spans="1:26" ht="15.75" thickBot="1" x14ac:dyDescent="0.3">
      <c r="A74" s="4">
        <v>7</v>
      </c>
      <c r="B74" s="5" t="s">
        <v>35</v>
      </c>
      <c r="C74" s="4" t="s">
        <v>3</v>
      </c>
      <c r="D74" s="15" t="s">
        <v>37</v>
      </c>
      <c r="E74" s="4"/>
      <c r="F74" s="7">
        <v>2</v>
      </c>
      <c r="G74" s="3" t="s">
        <v>3</v>
      </c>
      <c r="H74" s="16">
        <v>0</v>
      </c>
      <c r="I74" s="4"/>
      <c r="J74" s="5">
        <v>7</v>
      </c>
      <c r="K74" s="3" t="s">
        <v>3</v>
      </c>
      <c r="L74" s="15">
        <v>4</v>
      </c>
      <c r="M74" s="13"/>
      <c r="N74" s="5">
        <v>7</v>
      </c>
      <c r="O74" s="3" t="s">
        <v>3</v>
      </c>
      <c r="P74" s="15">
        <v>3</v>
      </c>
      <c r="Q74" s="3"/>
      <c r="R74" s="7" t="s">
        <v>35</v>
      </c>
      <c r="S74" s="5">
        <f>F74+F75</f>
        <v>4</v>
      </c>
      <c r="T74" s="5">
        <f>J74+N74+J75+N75</f>
        <v>28</v>
      </c>
      <c r="U74" s="5">
        <f>L74+P74+L75+P75</f>
        <v>8</v>
      </c>
      <c r="V74" s="5">
        <f>T74-U74</f>
        <v>20</v>
      </c>
      <c r="W74" s="5"/>
      <c r="X74" s="1"/>
    </row>
    <row r="75" spans="1:26" ht="15.75" thickBot="1" x14ac:dyDescent="0.3">
      <c r="A75" s="4">
        <v>15</v>
      </c>
      <c r="B75" s="5" t="s">
        <v>35</v>
      </c>
      <c r="C75" s="4" t="s">
        <v>3</v>
      </c>
      <c r="D75" s="17" t="s">
        <v>36</v>
      </c>
      <c r="E75" s="4"/>
      <c r="F75" s="7">
        <v>2</v>
      </c>
      <c r="G75" s="3" t="s">
        <v>3</v>
      </c>
      <c r="H75" s="18">
        <v>0</v>
      </c>
      <c r="I75" s="14"/>
      <c r="J75" s="5">
        <v>7</v>
      </c>
      <c r="K75" s="3" t="s">
        <v>3</v>
      </c>
      <c r="L75" s="17">
        <v>1</v>
      </c>
      <c r="M75" s="13"/>
      <c r="N75" s="5">
        <v>7</v>
      </c>
      <c r="O75" s="3" t="s">
        <v>3</v>
      </c>
      <c r="P75" s="17">
        <v>0</v>
      </c>
      <c r="R75" s="16" t="s">
        <v>37</v>
      </c>
      <c r="S75" s="15">
        <f>H74+H76</f>
        <v>2</v>
      </c>
      <c r="T75" s="15">
        <f>L74+P74+L76+P76</f>
        <v>21</v>
      </c>
      <c r="U75" s="15">
        <f>J74+N74+J76+N76</f>
        <v>15</v>
      </c>
      <c r="V75" s="15">
        <f>T75-U75</f>
        <v>6</v>
      </c>
      <c r="W75" s="15"/>
      <c r="X75" s="1"/>
    </row>
    <row r="76" spans="1:26" ht="15.75" thickBot="1" x14ac:dyDescent="0.3">
      <c r="A76" s="4">
        <v>23</v>
      </c>
      <c r="B76" s="17" t="s">
        <v>36</v>
      </c>
      <c r="C76" s="4" t="s">
        <v>3</v>
      </c>
      <c r="D76" s="15" t="s">
        <v>37</v>
      </c>
      <c r="E76" s="4"/>
      <c r="F76" s="18">
        <v>0</v>
      </c>
      <c r="G76" s="3" t="s">
        <v>3</v>
      </c>
      <c r="H76" s="16">
        <v>2</v>
      </c>
      <c r="I76" s="14"/>
      <c r="J76" s="17">
        <v>0</v>
      </c>
      <c r="K76" s="3" t="s">
        <v>3</v>
      </c>
      <c r="L76" s="15">
        <v>7</v>
      </c>
      <c r="M76" s="13"/>
      <c r="N76" s="17">
        <v>1</v>
      </c>
      <c r="O76" s="3" t="s">
        <v>3</v>
      </c>
      <c r="P76" s="15">
        <v>7</v>
      </c>
      <c r="R76" s="18" t="s">
        <v>36</v>
      </c>
      <c r="S76" s="17">
        <f>H75+F76</f>
        <v>0</v>
      </c>
      <c r="T76" s="17">
        <f>L75+P75+J76+N76</f>
        <v>2</v>
      </c>
      <c r="U76" s="17">
        <f>J75+N75+L76+P76</f>
        <v>28</v>
      </c>
      <c r="V76" s="17">
        <f>T76-U76</f>
        <v>-26</v>
      </c>
      <c r="W76" s="17"/>
    </row>
    <row r="77" spans="1:26" ht="15.75" thickBot="1" x14ac:dyDescent="0.3">
      <c r="R77" s="5" t="s">
        <v>35</v>
      </c>
      <c r="S77" s="101" t="s">
        <v>106</v>
      </c>
      <c r="T77" s="102"/>
      <c r="U77" s="102"/>
      <c r="V77" s="102"/>
      <c r="W77" s="103"/>
      <c r="X77" s="1"/>
    </row>
    <row r="78" spans="1:26" ht="15.75" thickBot="1" x14ac:dyDescent="0.3">
      <c r="R78" s="15" t="s">
        <v>37</v>
      </c>
      <c r="S78" s="104" t="s">
        <v>116</v>
      </c>
      <c r="T78" s="105"/>
      <c r="U78" s="105"/>
      <c r="V78" s="105"/>
      <c r="W78" s="106"/>
      <c r="X78" s="1"/>
    </row>
    <row r="79" spans="1:26" ht="15.75" customHeight="1" thickBot="1" x14ac:dyDescent="0.35">
      <c r="B79" s="12"/>
      <c r="C79" s="12"/>
      <c r="D79" s="12"/>
      <c r="E79" s="12"/>
      <c r="F79" s="12"/>
      <c r="G79" s="12"/>
      <c r="H79" s="12"/>
      <c r="I79" s="11"/>
      <c r="J79" s="11"/>
      <c r="K79" s="11"/>
      <c r="L79" s="11"/>
      <c r="M79" s="11"/>
      <c r="N79" s="11"/>
      <c r="R79" s="17" t="s">
        <v>36</v>
      </c>
      <c r="S79" s="107" t="s">
        <v>118</v>
      </c>
      <c r="T79" s="108"/>
      <c r="U79" s="108"/>
      <c r="V79" s="108"/>
      <c r="W79" s="109"/>
      <c r="X79" s="29"/>
    </row>
    <row r="81" spans="1:26" ht="26.25" x14ac:dyDescent="0.25">
      <c r="A81" s="110" t="s">
        <v>19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26.2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5.75" thickBot="1" x14ac:dyDescent="0.3">
      <c r="A83" s="20" t="s">
        <v>6</v>
      </c>
      <c r="F83" s="111" t="s">
        <v>4</v>
      </c>
      <c r="G83" s="111"/>
      <c r="H83" s="112"/>
      <c r="I83" s="2"/>
      <c r="J83" s="113" t="s">
        <v>7</v>
      </c>
      <c r="K83" s="114"/>
      <c r="L83" s="115"/>
      <c r="M83" s="114"/>
      <c r="N83" s="115"/>
      <c r="O83" s="114"/>
      <c r="P83" s="115"/>
      <c r="Q83" s="9"/>
      <c r="R83" s="9"/>
      <c r="S83" s="6" t="s">
        <v>4</v>
      </c>
      <c r="T83" s="20" t="s">
        <v>9</v>
      </c>
      <c r="U83" s="20" t="s">
        <v>8</v>
      </c>
      <c r="V83" s="20" t="s">
        <v>10</v>
      </c>
      <c r="W83" s="20" t="s">
        <v>5</v>
      </c>
      <c r="X83" s="6" t="s">
        <v>11</v>
      </c>
      <c r="Y83" s="20"/>
      <c r="Z83" s="20"/>
    </row>
    <row r="84" spans="1:26" ht="15.75" thickBot="1" x14ac:dyDescent="0.3">
      <c r="A84" s="4">
        <v>8</v>
      </c>
      <c r="B84" s="5" t="s">
        <v>38</v>
      </c>
      <c r="C84" s="4" t="s">
        <v>3</v>
      </c>
      <c r="D84" s="15" t="s">
        <v>40</v>
      </c>
      <c r="E84" s="4"/>
      <c r="F84" s="7">
        <v>1</v>
      </c>
      <c r="G84" s="3" t="s">
        <v>3</v>
      </c>
      <c r="H84" s="16">
        <v>1</v>
      </c>
      <c r="I84" s="4"/>
      <c r="J84" s="5">
        <v>3</v>
      </c>
      <c r="K84" s="3" t="s">
        <v>3</v>
      </c>
      <c r="L84" s="15">
        <v>7</v>
      </c>
      <c r="M84" s="13"/>
      <c r="N84" s="5">
        <v>11</v>
      </c>
      <c r="O84" s="3" t="s">
        <v>3</v>
      </c>
      <c r="P84" s="15">
        <v>9</v>
      </c>
      <c r="Q84" s="3"/>
      <c r="R84" s="7" t="s">
        <v>38</v>
      </c>
      <c r="S84" s="5">
        <f>F84+F85</f>
        <v>2</v>
      </c>
      <c r="T84" s="5">
        <f>J84+N84+J85+N85</f>
        <v>26</v>
      </c>
      <c r="U84" s="5">
        <f>L84+P84+L85+P85</f>
        <v>28</v>
      </c>
      <c r="V84" s="5">
        <f>T84-U84</f>
        <v>-2</v>
      </c>
      <c r="W84" s="5"/>
      <c r="X84" s="1"/>
    </row>
    <row r="85" spans="1:26" ht="15.75" thickBot="1" x14ac:dyDescent="0.3">
      <c r="A85" s="4">
        <v>16</v>
      </c>
      <c r="B85" s="5" t="s">
        <v>38</v>
      </c>
      <c r="C85" s="4" t="s">
        <v>3</v>
      </c>
      <c r="D85" s="17" t="s">
        <v>39</v>
      </c>
      <c r="E85" s="4"/>
      <c r="F85" s="7">
        <v>1</v>
      </c>
      <c r="G85" s="3" t="s">
        <v>3</v>
      </c>
      <c r="H85" s="18">
        <v>1</v>
      </c>
      <c r="I85" s="14"/>
      <c r="J85" s="5">
        <v>5</v>
      </c>
      <c r="K85" s="3" t="s">
        <v>3</v>
      </c>
      <c r="L85" s="17">
        <v>7</v>
      </c>
      <c r="M85" s="13"/>
      <c r="N85" s="5">
        <v>7</v>
      </c>
      <c r="O85" s="3" t="s">
        <v>3</v>
      </c>
      <c r="P85" s="17">
        <v>5</v>
      </c>
      <c r="R85" s="16" t="s">
        <v>40</v>
      </c>
      <c r="S85" s="15">
        <f>H84+H86</f>
        <v>3</v>
      </c>
      <c r="T85" s="15">
        <f>L84+P84+L86+P86</f>
        <v>30</v>
      </c>
      <c r="U85" s="15">
        <f>J84+N84+J86+N86</f>
        <v>16</v>
      </c>
      <c r="V85" s="15">
        <f>T85-U85</f>
        <v>14</v>
      </c>
      <c r="W85" s="15"/>
      <c r="X85" s="1"/>
    </row>
    <row r="86" spans="1:26" ht="15.75" thickBot="1" x14ac:dyDescent="0.3">
      <c r="A86" s="4">
        <v>24</v>
      </c>
      <c r="B86" s="17" t="s">
        <v>39</v>
      </c>
      <c r="C86" s="4" t="s">
        <v>3</v>
      </c>
      <c r="D86" s="15" t="s">
        <v>40</v>
      </c>
      <c r="E86" s="4"/>
      <c r="F86" s="18">
        <v>0</v>
      </c>
      <c r="G86" s="3" t="s">
        <v>3</v>
      </c>
      <c r="H86" s="16">
        <v>2</v>
      </c>
      <c r="I86" s="14"/>
      <c r="J86" s="17">
        <v>0</v>
      </c>
      <c r="K86" s="3" t="s">
        <v>3</v>
      </c>
      <c r="L86" s="15">
        <v>7</v>
      </c>
      <c r="M86" s="13"/>
      <c r="N86" s="17">
        <v>2</v>
      </c>
      <c r="O86" s="3" t="s">
        <v>3</v>
      </c>
      <c r="P86" s="15">
        <v>7</v>
      </c>
      <c r="R86" s="18" t="s">
        <v>39</v>
      </c>
      <c r="S86" s="17">
        <f>H85+F86</f>
        <v>1</v>
      </c>
      <c r="T86" s="17">
        <f>L85+P85+J86+N86</f>
        <v>14</v>
      </c>
      <c r="U86" s="17">
        <f>J85+N85+L86+P86</f>
        <v>26</v>
      </c>
      <c r="V86" s="17">
        <f>T86-U86</f>
        <v>-12</v>
      </c>
      <c r="W86" s="17"/>
      <c r="X86" s="1"/>
    </row>
    <row r="87" spans="1:26" ht="15.75" thickBot="1" x14ac:dyDescent="0.3">
      <c r="R87" s="5" t="s">
        <v>38</v>
      </c>
      <c r="S87" s="101" t="s">
        <v>99</v>
      </c>
      <c r="T87" s="102"/>
      <c r="U87" s="102"/>
      <c r="V87" s="102"/>
      <c r="W87" s="103"/>
      <c r="X87" s="29"/>
    </row>
    <row r="88" spans="1:26" ht="15.75" thickBot="1" x14ac:dyDescent="0.3">
      <c r="R88" s="15" t="s">
        <v>40</v>
      </c>
      <c r="S88" s="104" t="s">
        <v>105</v>
      </c>
      <c r="T88" s="105"/>
      <c r="U88" s="105"/>
      <c r="V88" s="105"/>
      <c r="W88" s="106"/>
      <c r="X88" s="1"/>
    </row>
    <row r="89" spans="1:26" ht="15.75" customHeight="1" thickBot="1" x14ac:dyDescent="0.35">
      <c r="B89" s="12"/>
      <c r="C89" s="12"/>
      <c r="D89" s="12"/>
      <c r="E89" s="12"/>
      <c r="F89" s="12"/>
      <c r="G89" s="12"/>
      <c r="H89" s="12"/>
      <c r="I89" s="11"/>
      <c r="J89" s="11"/>
      <c r="K89" s="11"/>
      <c r="L89" s="11"/>
      <c r="M89" s="11"/>
      <c r="N89" s="11"/>
      <c r="R89" s="17" t="s">
        <v>39</v>
      </c>
      <c r="S89" s="107" t="s">
        <v>107</v>
      </c>
      <c r="T89" s="108"/>
      <c r="U89" s="108"/>
      <c r="V89" s="108"/>
      <c r="W89" s="109"/>
      <c r="X89" s="1"/>
    </row>
    <row r="92" spans="1:26" ht="33.75" customHeight="1" x14ac:dyDescent="0.3">
      <c r="A92" s="37" t="s">
        <v>43</v>
      </c>
      <c r="B92" s="36"/>
      <c r="C92" s="36"/>
      <c r="D92" s="36"/>
      <c r="E92" s="36"/>
      <c r="F92" s="36"/>
      <c r="G92" s="36"/>
      <c r="H92" s="35"/>
      <c r="I92" s="35"/>
      <c r="J92" s="35"/>
      <c r="K92" s="35"/>
      <c r="L92" s="35"/>
      <c r="M92" s="35"/>
      <c r="N92" s="31"/>
      <c r="O92" s="31"/>
      <c r="P92" s="31"/>
      <c r="Q92" s="33"/>
      <c r="R92" s="100"/>
      <c r="S92" s="100"/>
      <c r="T92" s="100"/>
      <c r="U92" s="100"/>
      <c r="V92" s="100"/>
    </row>
    <row r="93" spans="1:26" ht="14.25" customHeight="1" x14ac:dyDescent="0.3">
      <c r="A93" s="35" t="s">
        <v>44</v>
      </c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1"/>
      <c r="O93" s="31"/>
      <c r="P93" s="31"/>
      <c r="Q93" s="32"/>
      <c r="R93" s="31"/>
      <c r="S93" s="31"/>
      <c r="T93" s="31"/>
      <c r="U93" s="31"/>
      <c r="V93" s="31"/>
    </row>
    <row r="94" spans="1:26" ht="18.75" x14ac:dyDescent="0.3">
      <c r="A94" s="35" t="s">
        <v>45</v>
      </c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1"/>
      <c r="O94" s="31"/>
      <c r="P94" s="31"/>
      <c r="Q94" s="32"/>
      <c r="R94" s="31"/>
      <c r="S94" s="31"/>
      <c r="T94" s="31"/>
      <c r="U94" s="31"/>
      <c r="V94" s="31"/>
    </row>
    <row r="95" spans="1:26" ht="18.75" x14ac:dyDescent="0.3">
      <c r="A95" s="35" t="s">
        <v>46</v>
      </c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1"/>
      <c r="O95" s="31"/>
      <c r="P95" s="31"/>
      <c r="Q95" s="32"/>
      <c r="R95" s="31"/>
      <c r="S95" s="31"/>
      <c r="T95" s="31"/>
      <c r="U95" s="31"/>
      <c r="V95" s="31"/>
    </row>
    <row r="96" spans="1:26" ht="18.75" x14ac:dyDescent="0.3">
      <c r="A96" s="35" t="s">
        <v>47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1"/>
      <c r="O96" s="31"/>
      <c r="P96" s="31"/>
      <c r="Q96" s="31"/>
      <c r="R96" s="31"/>
      <c r="S96" s="31"/>
      <c r="T96" s="31"/>
      <c r="U96" s="31"/>
      <c r="V96" s="31"/>
    </row>
    <row r="97" spans="1:22" ht="18.75" x14ac:dyDescent="0.3">
      <c r="A97" s="35" t="s">
        <v>48</v>
      </c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1"/>
      <c r="O97" s="31"/>
      <c r="P97" s="31"/>
      <c r="Q97" s="31"/>
      <c r="R97" s="31"/>
      <c r="S97" s="31"/>
      <c r="T97" s="31"/>
      <c r="U97" s="31"/>
      <c r="V97" s="31"/>
    </row>
    <row r="98" spans="1:22" ht="18.75" x14ac:dyDescent="0.3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1"/>
      <c r="O98" s="31"/>
      <c r="P98" s="31"/>
      <c r="Q98" s="31"/>
      <c r="R98" s="31"/>
      <c r="S98" s="31"/>
      <c r="T98" s="31"/>
      <c r="U98" s="31"/>
      <c r="V98" s="31"/>
    </row>
    <row r="99" spans="1:22" ht="18.75" x14ac:dyDescent="0.3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1"/>
      <c r="O99" s="31"/>
      <c r="P99" s="31"/>
      <c r="Q99" s="31"/>
      <c r="R99" s="31"/>
      <c r="S99" s="31"/>
      <c r="T99" s="31"/>
      <c r="U99" s="31"/>
      <c r="V99" s="31"/>
    </row>
    <row r="100" spans="1:22" ht="34.5" customHeight="1" x14ac:dyDescent="0.3">
      <c r="A100" s="37" t="s">
        <v>49</v>
      </c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1"/>
      <c r="O100" s="31"/>
      <c r="P100" s="31"/>
      <c r="Q100" s="31"/>
    </row>
    <row r="101" spans="1:22" ht="18.75" x14ac:dyDescent="0.3">
      <c r="A101" s="35" t="s">
        <v>50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1"/>
      <c r="O101" s="31"/>
      <c r="P101" s="31"/>
      <c r="Q101" s="31"/>
    </row>
    <row r="102" spans="1:22" ht="18.75" x14ac:dyDescent="0.3">
      <c r="A102" s="35" t="s">
        <v>51</v>
      </c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1"/>
      <c r="O102" s="31"/>
      <c r="P102" s="31"/>
      <c r="Q102" s="34"/>
    </row>
    <row r="103" spans="1:22" ht="18.75" x14ac:dyDescent="0.3">
      <c r="A103" s="35" t="s">
        <v>52</v>
      </c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1"/>
      <c r="O103" s="31"/>
      <c r="P103" s="31"/>
      <c r="Q103" s="31"/>
    </row>
    <row r="104" spans="1:22" ht="18.75" x14ac:dyDescent="0.3">
      <c r="A104" s="35" t="s">
        <v>53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1"/>
      <c r="O104" s="31"/>
      <c r="P104" s="31"/>
      <c r="Q104" s="31"/>
    </row>
    <row r="105" spans="1:22" ht="18.75" x14ac:dyDescent="0.3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1"/>
      <c r="O105" s="31"/>
      <c r="P105" s="31"/>
      <c r="Q105" s="31"/>
    </row>
  </sheetData>
  <mergeCells count="54">
    <mergeCell ref="S11:W11"/>
    <mergeCell ref="S22:W22"/>
    <mergeCell ref="S23:W23"/>
    <mergeCell ref="S34:W34"/>
    <mergeCell ref="S35:W35"/>
    <mergeCell ref="A13:Z13"/>
    <mergeCell ref="F15:H15"/>
    <mergeCell ref="J15:P15"/>
    <mergeCell ref="S20:W20"/>
    <mergeCell ref="S21:W21"/>
    <mergeCell ref="A25:Z25"/>
    <mergeCell ref="F27:H27"/>
    <mergeCell ref="J27:P27"/>
    <mergeCell ref="S32:W32"/>
    <mergeCell ref="S33:W33"/>
    <mergeCell ref="S10:W10"/>
    <mergeCell ref="A1:Z1"/>
    <mergeCell ref="F3:H3"/>
    <mergeCell ref="S8:W8"/>
    <mergeCell ref="J3:P3"/>
    <mergeCell ref="S9:W9"/>
    <mergeCell ref="A37:Z37"/>
    <mergeCell ref="F39:H39"/>
    <mergeCell ref="J39:P39"/>
    <mergeCell ref="S44:W44"/>
    <mergeCell ref="S45:W45"/>
    <mergeCell ref="A49:Z49"/>
    <mergeCell ref="F51:H51"/>
    <mergeCell ref="J51:P51"/>
    <mergeCell ref="S46:W46"/>
    <mergeCell ref="S47:W47"/>
    <mergeCell ref="S56:W56"/>
    <mergeCell ref="S57:W57"/>
    <mergeCell ref="A61:Z61"/>
    <mergeCell ref="F63:H63"/>
    <mergeCell ref="J63:P63"/>
    <mergeCell ref="S58:W58"/>
    <mergeCell ref="S59:W59"/>
    <mergeCell ref="S67:W67"/>
    <mergeCell ref="S68:W68"/>
    <mergeCell ref="S69:W69"/>
    <mergeCell ref="A71:Z71"/>
    <mergeCell ref="F73:H73"/>
    <mergeCell ref="J73:P73"/>
    <mergeCell ref="R92:V92"/>
    <mergeCell ref="S87:W87"/>
    <mergeCell ref="S88:W88"/>
    <mergeCell ref="S89:W89"/>
    <mergeCell ref="S77:W77"/>
    <mergeCell ref="S78:W78"/>
    <mergeCell ref="S79:W79"/>
    <mergeCell ref="A81:Z81"/>
    <mergeCell ref="F83:H83"/>
    <mergeCell ref="J83:P83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8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tabSelected="1" topLeftCell="F1" zoomScale="80" zoomScaleNormal="80" workbookViewId="0">
      <selection activeCell="P5" sqref="P5"/>
    </sheetView>
  </sheetViews>
  <sheetFormatPr defaultRowHeight="15" x14ac:dyDescent="0.25"/>
  <cols>
    <col min="6" max="6" width="23.28515625" customWidth="1"/>
    <col min="20" max="20" width="17.28515625" customWidth="1"/>
  </cols>
  <sheetData>
    <row r="1" spans="1:27" ht="23.25" x14ac:dyDescent="0.25">
      <c r="A1" s="140" t="s">
        <v>60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31"/>
      <c r="Z1" s="31"/>
      <c r="AA1" s="31"/>
    </row>
    <row r="2" spans="1:27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</row>
    <row r="4" spans="1:27" ht="18.75" x14ac:dyDescent="0.25">
      <c r="A4" s="31"/>
      <c r="B4" s="31"/>
      <c r="C4" s="31"/>
      <c r="D4" s="31"/>
      <c r="E4" s="31"/>
      <c r="F4" s="72" t="s">
        <v>61</v>
      </c>
      <c r="G4" s="31"/>
      <c r="H4" s="73" t="s">
        <v>62</v>
      </c>
      <c r="I4" s="30"/>
      <c r="J4" s="30"/>
      <c r="K4" s="30"/>
      <c r="L4" s="31"/>
      <c r="M4" s="73" t="s">
        <v>63</v>
      </c>
      <c r="N4" s="30"/>
      <c r="O4" s="30"/>
      <c r="P4" s="31"/>
      <c r="Q4" s="31"/>
      <c r="R4" s="31"/>
      <c r="S4" s="31"/>
      <c r="T4" s="30"/>
      <c r="U4" s="31"/>
      <c r="V4" s="31"/>
      <c r="W4" s="31"/>
      <c r="X4" s="31"/>
      <c r="Y4" s="31"/>
      <c r="Z4" s="31"/>
      <c r="AA4" s="31"/>
    </row>
    <row r="5" spans="1:27" ht="15.75" thickBot="1" x14ac:dyDescent="0.3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</row>
    <row r="6" spans="1:27" ht="21.75" thickBot="1" x14ac:dyDescent="0.35">
      <c r="A6" s="141" t="s">
        <v>54</v>
      </c>
      <c r="B6" s="38">
        <v>1</v>
      </c>
      <c r="C6" s="39">
        <v>11</v>
      </c>
      <c r="D6" s="40" t="s">
        <v>3</v>
      </c>
      <c r="E6" s="41">
        <v>5</v>
      </c>
      <c r="F6" s="42" t="s">
        <v>129</v>
      </c>
      <c r="G6" s="43">
        <v>2</v>
      </c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1"/>
      <c r="V6" s="122"/>
      <c r="W6" s="122"/>
      <c r="X6" s="122"/>
      <c r="Y6" s="122"/>
      <c r="Z6" s="122"/>
      <c r="AA6" s="122"/>
    </row>
    <row r="7" spans="1:27" ht="21.75" thickBot="1" x14ac:dyDescent="0.35">
      <c r="A7" s="141"/>
      <c r="B7" s="44"/>
      <c r="C7" s="40">
        <v>12</v>
      </c>
      <c r="D7" s="40" t="s">
        <v>3</v>
      </c>
      <c r="E7" s="40">
        <v>10</v>
      </c>
      <c r="F7" s="45"/>
      <c r="G7" s="46"/>
      <c r="H7" s="142" t="s">
        <v>129</v>
      </c>
      <c r="I7" s="143"/>
      <c r="J7" s="144"/>
      <c r="K7" s="47"/>
      <c r="L7" s="48"/>
      <c r="M7" s="35"/>
      <c r="N7" s="35"/>
      <c r="O7" s="35"/>
      <c r="P7" s="35"/>
      <c r="Q7" s="35"/>
      <c r="R7" s="35"/>
      <c r="S7" s="35"/>
      <c r="T7" s="35"/>
      <c r="U7" s="31"/>
      <c r="V7" s="31"/>
      <c r="W7" s="31"/>
      <c r="X7" s="31"/>
      <c r="Y7" s="31"/>
      <c r="Z7" s="31"/>
      <c r="AA7" s="31"/>
    </row>
    <row r="8" spans="1:27" ht="21.75" thickBot="1" x14ac:dyDescent="0.35">
      <c r="A8" s="141"/>
      <c r="B8" s="38">
        <v>2</v>
      </c>
      <c r="C8" s="39"/>
      <c r="D8" s="40" t="s">
        <v>3</v>
      </c>
      <c r="E8" s="41"/>
      <c r="F8" s="42" t="s">
        <v>122</v>
      </c>
      <c r="G8" s="49">
        <v>0</v>
      </c>
      <c r="H8" s="50">
        <v>6</v>
      </c>
      <c r="I8" s="51" t="s">
        <v>3</v>
      </c>
      <c r="J8" s="51">
        <v>11</v>
      </c>
      <c r="K8" s="48"/>
      <c r="L8" s="52">
        <v>0</v>
      </c>
      <c r="M8" s="35"/>
      <c r="N8" s="35"/>
      <c r="O8" s="35"/>
      <c r="P8" s="35"/>
      <c r="Q8" s="35"/>
      <c r="R8" s="35"/>
      <c r="S8" s="35"/>
      <c r="T8" s="35"/>
      <c r="U8" s="31"/>
      <c r="V8" s="31"/>
      <c r="W8" s="31"/>
      <c r="X8" s="31"/>
      <c r="Y8" s="31"/>
      <c r="Z8" s="31"/>
      <c r="AA8" s="31"/>
    </row>
    <row r="9" spans="1:27" ht="21.75" thickBot="1" x14ac:dyDescent="0.35">
      <c r="A9" s="141"/>
      <c r="B9" s="44"/>
      <c r="C9" s="53"/>
      <c r="D9" s="53"/>
      <c r="E9" s="53"/>
      <c r="F9" s="45"/>
      <c r="G9" s="35"/>
      <c r="H9" s="40">
        <v>1</v>
      </c>
      <c r="I9" s="40" t="s">
        <v>3</v>
      </c>
      <c r="J9" s="40">
        <v>11</v>
      </c>
      <c r="K9" s="48"/>
      <c r="L9" s="54"/>
      <c r="M9" s="123" t="s">
        <v>124</v>
      </c>
      <c r="N9" s="124"/>
      <c r="O9" s="125"/>
      <c r="P9" s="55"/>
      <c r="Q9" s="48"/>
      <c r="R9" s="56"/>
      <c r="S9" s="48"/>
      <c r="T9" s="48"/>
      <c r="U9" s="31"/>
      <c r="V9" s="31"/>
      <c r="W9" s="31"/>
      <c r="X9" s="126">
        <v>1</v>
      </c>
      <c r="Y9" s="127"/>
      <c r="Z9" s="31"/>
      <c r="AA9" s="31"/>
    </row>
    <row r="10" spans="1:27" ht="21.75" thickBot="1" x14ac:dyDescent="0.35">
      <c r="A10" s="141"/>
      <c r="B10" s="38">
        <v>3</v>
      </c>
      <c r="C10" s="39">
        <v>3</v>
      </c>
      <c r="D10" s="40" t="s">
        <v>3</v>
      </c>
      <c r="E10" s="41">
        <v>11</v>
      </c>
      <c r="F10" s="42" t="s">
        <v>123</v>
      </c>
      <c r="G10" s="49">
        <v>0</v>
      </c>
      <c r="H10" s="57"/>
      <c r="I10" s="58" t="s">
        <v>3</v>
      </c>
      <c r="J10" s="58"/>
      <c r="K10" s="48"/>
      <c r="L10" s="52">
        <v>2</v>
      </c>
      <c r="M10" s="35"/>
      <c r="N10" s="35"/>
      <c r="O10" s="35"/>
      <c r="P10" s="59"/>
      <c r="Q10" s="60"/>
      <c r="R10" s="48"/>
      <c r="S10" s="48"/>
      <c r="T10" s="48"/>
      <c r="U10" s="31"/>
      <c r="V10" s="31"/>
      <c r="W10" s="31"/>
      <c r="X10" s="128"/>
      <c r="Y10" s="129"/>
      <c r="Z10" s="31"/>
      <c r="AA10" s="31"/>
    </row>
    <row r="11" spans="1:27" ht="21.75" thickBot="1" x14ac:dyDescent="0.35">
      <c r="A11" s="141"/>
      <c r="B11" s="44"/>
      <c r="C11" s="40">
        <v>5</v>
      </c>
      <c r="D11" s="40" t="s">
        <v>3</v>
      </c>
      <c r="E11" s="40">
        <v>11</v>
      </c>
      <c r="F11" s="45"/>
      <c r="G11" s="59"/>
      <c r="H11" s="142" t="s">
        <v>124</v>
      </c>
      <c r="I11" s="143"/>
      <c r="J11" s="144"/>
      <c r="K11" s="47"/>
      <c r="L11" s="48"/>
      <c r="M11" s="35"/>
      <c r="N11" s="35"/>
      <c r="O11" s="35"/>
      <c r="P11" s="59"/>
      <c r="Q11" s="61"/>
      <c r="R11" s="62"/>
      <c r="S11" s="48"/>
      <c r="T11" s="48"/>
      <c r="U11" s="31"/>
      <c r="V11" s="149">
        <v>2</v>
      </c>
      <c r="W11" s="150"/>
      <c r="X11" s="128"/>
      <c r="Y11" s="129"/>
      <c r="Z11" s="31"/>
      <c r="AA11" s="31"/>
    </row>
    <row r="12" spans="1:27" ht="21.75" thickBot="1" x14ac:dyDescent="0.35">
      <c r="A12" s="141"/>
      <c r="B12" s="38">
        <v>4</v>
      </c>
      <c r="C12" s="39"/>
      <c r="D12" s="40" t="s">
        <v>3</v>
      </c>
      <c r="E12" s="41"/>
      <c r="F12" s="42" t="s">
        <v>124</v>
      </c>
      <c r="G12" s="49">
        <v>2</v>
      </c>
      <c r="H12" s="35"/>
      <c r="I12" s="35"/>
      <c r="J12" s="35"/>
      <c r="K12" s="35"/>
      <c r="L12" s="35"/>
      <c r="M12" s="40">
        <v>3</v>
      </c>
      <c r="N12" s="40" t="s">
        <v>3</v>
      </c>
      <c r="O12" s="40">
        <v>11</v>
      </c>
      <c r="P12" s="59"/>
      <c r="Q12" s="61"/>
      <c r="R12" s="61"/>
      <c r="S12" s="63">
        <v>0</v>
      </c>
      <c r="T12" s="48"/>
      <c r="U12" s="31"/>
      <c r="V12" s="151"/>
      <c r="W12" s="152"/>
      <c r="X12" s="128"/>
      <c r="Y12" s="129"/>
      <c r="Z12" s="132">
        <v>3</v>
      </c>
      <c r="AA12" s="133"/>
    </row>
    <row r="13" spans="1:27" ht="21.75" thickBot="1" x14ac:dyDescent="0.35">
      <c r="A13" s="141"/>
      <c r="B13" s="44"/>
      <c r="C13" s="53"/>
      <c r="D13" s="53"/>
      <c r="E13" s="53"/>
      <c r="F13" s="45"/>
      <c r="G13" s="35"/>
      <c r="H13" s="35"/>
      <c r="I13" s="35"/>
      <c r="J13" s="35"/>
      <c r="K13" s="35"/>
      <c r="L13" s="35"/>
      <c r="M13" s="40">
        <v>2</v>
      </c>
      <c r="N13" s="40" t="s">
        <v>3</v>
      </c>
      <c r="O13" s="40">
        <v>11</v>
      </c>
      <c r="P13" s="59"/>
      <c r="Q13" s="61"/>
      <c r="R13" s="61"/>
      <c r="S13" s="59"/>
      <c r="T13" s="83" t="s">
        <v>126</v>
      </c>
      <c r="U13" s="31"/>
      <c r="V13" s="153"/>
      <c r="W13" s="154"/>
      <c r="X13" s="130"/>
      <c r="Y13" s="131"/>
      <c r="Z13" s="134"/>
      <c r="AA13" s="135"/>
    </row>
    <row r="14" spans="1:27" ht="21.75" thickBot="1" x14ac:dyDescent="0.35">
      <c r="A14" s="141"/>
      <c r="B14" s="38">
        <v>5</v>
      </c>
      <c r="C14" s="39">
        <v>4</v>
      </c>
      <c r="D14" s="40" t="s">
        <v>3</v>
      </c>
      <c r="E14" s="41">
        <v>11</v>
      </c>
      <c r="F14" s="42" t="s">
        <v>125</v>
      </c>
      <c r="G14" s="49">
        <v>0</v>
      </c>
      <c r="H14" s="35"/>
      <c r="I14" s="35"/>
      <c r="J14" s="35"/>
      <c r="K14" s="35"/>
      <c r="L14" s="35"/>
      <c r="M14" s="40"/>
      <c r="N14" s="40" t="s">
        <v>3</v>
      </c>
      <c r="O14" s="40"/>
      <c r="P14" s="59"/>
      <c r="Q14" s="61"/>
      <c r="R14" s="61"/>
      <c r="S14" s="63">
        <v>2</v>
      </c>
      <c r="T14" s="48"/>
      <c r="U14" s="31"/>
      <c r="V14" s="31"/>
      <c r="W14" s="31"/>
      <c r="X14" s="31"/>
      <c r="Y14" s="31"/>
      <c r="Z14" s="31"/>
      <c r="AA14" s="31"/>
    </row>
    <row r="15" spans="1:27" ht="21.75" thickBot="1" x14ac:dyDescent="0.35">
      <c r="A15" s="141"/>
      <c r="B15" s="44"/>
      <c r="C15" s="40">
        <v>0</v>
      </c>
      <c r="D15" s="40" t="s">
        <v>3</v>
      </c>
      <c r="E15" s="40">
        <v>11</v>
      </c>
      <c r="F15" s="45"/>
      <c r="G15" s="64"/>
      <c r="H15" s="142" t="s">
        <v>126</v>
      </c>
      <c r="I15" s="143"/>
      <c r="J15" s="144"/>
      <c r="K15" s="47"/>
      <c r="L15" s="35"/>
      <c r="M15" s="35"/>
      <c r="N15" s="35"/>
      <c r="O15" s="35"/>
      <c r="P15" s="59"/>
      <c r="Q15" s="65"/>
      <c r="R15" s="60"/>
      <c r="S15" s="48"/>
      <c r="T15" s="48"/>
      <c r="U15" s="31"/>
      <c r="V15" s="31"/>
      <c r="W15" s="31"/>
      <c r="X15" s="31"/>
      <c r="Y15" s="31"/>
      <c r="Z15" s="31"/>
      <c r="AA15" s="31"/>
    </row>
    <row r="16" spans="1:27" ht="21.75" thickBot="1" x14ac:dyDescent="0.35">
      <c r="A16" s="141"/>
      <c r="B16" s="38">
        <v>6</v>
      </c>
      <c r="C16" s="39"/>
      <c r="D16" s="40" t="s">
        <v>3</v>
      </c>
      <c r="E16" s="41"/>
      <c r="F16" s="42" t="s">
        <v>126</v>
      </c>
      <c r="G16" s="49">
        <v>0</v>
      </c>
      <c r="H16" s="66">
        <v>11</v>
      </c>
      <c r="I16" s="67" t="s">
        <v>3</v>
      </c>
      <c r="J16" s="67">
        <v>7</v>
      </c>
      <c r="K16" s="48"/>
      <c r="L16" s="68">
        <v>2</v>
      </c>
      <c r="M16" s="35"/>
      <c r="N16" s="35"/>
      <c r="O16" s="35"/>
      <c r="P16" s="59"/>
      <c r="Q16" s="60"/>
      <c r="R16" s="48"/>
      <c r="S16" s="48"/>
      <c r="T16" s="48"/>
      <c r="U16" s="32"/>
      <c r="V16" s="145" t="s">
        <v>124</v>
      </c>
      <c r="W16" s="146"/>
      <c r="X16" s="147" t="s">
        <v>126</v>
      </c>
      <c r="Y16" s="148"/>
      <c r="Z16" s="136" t="s">
        <v>130</v>
      </c>
      <c r="AA16" s="137"/>
    </row>
    <row r="17" spans="1:27" ht="21.75" thickBot="1" x14ac:dyDescent="0.35">
      <c r="A17" s="141"/>
      <c r="B17" s="44"/>
      <c r="C17" s="53"/>
      <c r="D17" s="53"/>
      <c r="E17" s="53"/>
      <c r="F17" s="45"/>
      <c r="G17" s="35"/>
      <c r="H17" s="40">
        <v>11</v>
      </c>
      <c r="I17" s="40" t="s">
        <v>3</v>
      </c>
      <c r="J17" s="40">
        <v>5</v>
      </c>
      <c r="K17" s="35"/>
      <c r="L17" s="54"/>
      <c r="M17" s="123" t="s">
        <v>126</v>
      </c>
      <c r="N17" s="124"/>
      <c r="O17" s="125"/>
      <c r="P17" s="55"/>
      <c r="Q17" s="48"/>
      <c r="R17" s="48"/>
      <c r="S17" s="48"/>
      <c r="T17" s="48"/>
      <c r="U17" s="31"/>
      <c r="V17" s="31"/>
      <c r="W17" s="31"/>
      <c r="X17" s="31"/>
      <c r="Y17" s="31"/>
      <c r="Z17" s="31"/>
      <c r="AA17" s="31"/>
    </row>
    <row r="18" spans="1:27" ht="21.75" thickBot="1" x14ac:dyDescent="0.35">
      <c r="A18" s="141"/>
      <c r="B18" s="38">
        <v>7</v>
      </c>
      <c r="C18" s="39">
        <v>11</v>
      </c>
      <c r="D18" s="40" t="s">
        <v>3</v>
      </c>
      <c r="E18" s="41">
        <v>9</v>
      </c>
      <c r="F18" s="42" t="s">
        <v>127</v>
      </c>
      <c r="G18" s="49">
        <v>2</v>
      </c>
      <c r="H18" s="57"/>
      <c r="I18" s="58" t="s">
        <v>3</v>
      </c>
      <c r="J18" s="58"/>
      <c r="K18" s="48"/>
      <c r="L18" s="68">
        <v>0</v>
      </c>
      <c r="M18" s="35"/>
      <c r="N18" s="35"/>
      <c r="O18" s="35"/>
      <c r="P18" s="35"/>
      <c r="Q18" s="35"/>
      <c r="R18" s="35"/>
      <c r="S18" s="35"/>
      <c r="T18" s="35"/>
      <c r="U18" s="31"/>
      <c r="V18" s="31"/>
      <c r="W18" s="31"/>
      <c r="X18" s="31"/>
      <c r="Y18" s="31"/>
      <c r="Z18" s="31"/>
      <c r="AA18" s="31"/>
    </row>
    <row r="19" spans="1:27" ht="21.75" thickBot="1" x14ac:dyDescent="0.35">
      <c r="A19" s="141"/>
      <c r="B19" s="44"/>
      <c r="C19" s="40">
        <v>11</v>
      </c>
      <c r="D19" s="40" t="s">
        <v>3</v>
      </c>
      <c r="E19" s="40">
        <v>3</v>
      </c>
      <c r="F19" s="45"/>
      <c r="G19" s="54"/>
      <c r="H19" s="142" t="s">
        <v>127</v>
      </c>
      <c r="I19" s="143"/>
      <c r="J19" s="144"/>
      <c r="K19" s="47"/>
      <c r="L19" s="35"/>
      <c r="M19" s="35"/>
      <c r="N19" s="35"/>
      <c r="O19" s="35"/>
      <c r="P19" s="35"/>
      <c r="Q19" s="35"/>
      <c r="R19" s="35"/>
      <c r="S19" s="35"/>
      <c r="T19" s="35"/>
      <c r="U19" s="31"/>
      <c r="V19" s="31"/>
      <c r="W19" s="31"/>
      <c r="X19" s="31"/>
      <c r="Y19" s="31"/>
      <c r="Z19" s="31"/>
      <c r="AA19" s="31"/>
    </row>
    <row r="20" spans="1:27" ht="21.75" thickBot="1" x14ac:dyDescent="0.35">
      <c r="A20" s="141"/>
      <c r="B20" s="38">
        <v>8</v>
      </c>
      <c r="C20" s="39"/>
      <c r="D20" s="40" t="s">
        <v>3</v>
      </c>
      <c r="E20" s="41"/>
      <c r="F20" s="42" t="s">
        <v>128</v>
      </c>
      <c r="G20" s="49">
        <v>0</v>
      </c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1"/>
      <c r="V20" s="31"/>
      <c r="W20" s="31"/>
      <c r="X20" s="31"/>
      <c r="Y20" s="31"/>
      <c r="Z20" s="31"/>
      <c r="AA20" s="31"/>
    </row>
    <row r="21" spans="1:27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</row>
    <row r="22" spans="1:27" ht="15.75" thickBot="1" x14ac:dyDescent="0.3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69"/>
      <c r="T22" s="31"/>
      <c r="U22" s="31"/>
      <c r="V22" s="31"/>
      <c r="W22" s="31"/>
      <c r="X22" s="31"/>
      <c r="Y22" s="31"/>
      <c r="Z22" s="31"/>
      <c r="AA22" s="31"/>
    </row>
    <row r="23" spans="1:27" ht="15.75" thickBot="1" x14ac:dyDescent="0.3">
      <c r="A23" s="70" t="s">
        <v>55</v>
      </c>
      <c r="B23" s="71"/>
      <c r="C23" s="71"/>
      <c r="D23" s="71"/>
      <c r="E23" s="7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138" t="s">
        <v>127</v>
      </c>
      <c r="Y23" s="139"/>
      <c r="Z23" s="31"/>
      <c r="AA23" s="31"/>
    </row>
    <row r="24" spans="1:27" x14ac:dyDescent="0.25">
      <c r="A24" s="31" t="s">
        <v>56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3"/>
      <c r="Y24" s="33"/>
      <c r="Z24" s="31"/>
      <c r="AA24" s="31"/>
    </row>
    <row r="25" spans="1:27" x14ac:dyDescent="0.25">
      <c r="A25" s="31" t="s">
        <v>57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</row>
    <row r="26" spans="1:27" x14ac:dyDescent="0.25">
      <c r="A26" s="31" t="s">
        <v>58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</row>
    <row r="27" spans="1:27" x14ac:dyDescent="0.25">
      <c r="A27" s="31" t="s">
        <v>59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</row>
  </sheetData>
  <mergeCells count="18">
    <mergeCell ref="X23:Y23"/>
    <mergeCell ref="A1:X1"/>
    <mergeCell ref="A6:A20"/>
    <mergeCell ref="V6:W6"/>
    <mergeCell ref="X6:Y6"/>
    <mergeCell ref="H11:J11"/>
    <mergeCell ref="H15:J15"/>
    <mergeCell ref="H7:J7"/>
    <mergeCell ref="V16:W16"/>
    <mergeCell ref="X16:Y16"/>
    <mergeCell ref="V11:W13"/>
    <mergeCell ref="M17:O17"/>
    <mergeCell ref="H19:J19"/>
    <mergeCell ref="Z6:AA6"/>
    <mergeCell ref="M9:O9"/>
    <mergeCell ref="X9:Y13"/>
    <mergeCell ref="Z12:AA13"/>
    <mergeCell ref="Z16:AA16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Id="1" sqref="A28:F40 A1:F1"/>
    </sheetView>
  </sheetViews>
  <sheetFormatPr defaultRowHeight="15" x14ac:dyDescent="0.25"/>
  <cols>
    <col min="1" max="1" width="14.140625" customWidth="1"/>
    <col min="2" max="2" width="10.7109375" customWidth="1"/>
    <col min="3" max="3" width="4.7109375" customWidth="1"/>
    <col min="4" max="4" width="10.7109375" customWidth="1"/>
    <col min="6" max="6" width="16.7109375" bestFit="1" customWidth="1"/>
  </cols>
  <sheetData>
    <row r="1" spans="1:8" ht="28.5" x14ac:dyDescent="0.45">
      <c r="A1" s="25" t="s">
        <v>6</v>
      </c>
      <c r="B1" s="155" t="s">
        <v>41</v>
      </c>
      <c r="C1" s="155"/>
      <c r="D1" s="155"/>
      <c r="E1" s="21"/>
      <c r="F1" s="25" t="s">
        <v>42</v>
      </c>
      <c r="G1" s="21"/>
      <c r="H1" s="21"/>
    </row>
    <row r="2" spans="1:8" ht="28.5" x14ac:dyDescent="0.45">
      <c r="A2" s="90">
        <v>1</v>
      </c>
      <c r="B2" s="22" t="s">
        <v>0</v>
      </c>
      <c r="C2" s="22" t="s">
        <v>3</v>
      </c>
      <c r="D2" s="22" t="s">
        <v>2</v>
      </c>
      <c r="E2" s="23"/>
      <c r="F2" s="22">
        <v>1</v>
      </c>
      <c r="G2" s="21"/>
      <c r="H2" s="21"/>
    </row>
    <row r="3" spans="1:8" ht="28.5" x14ac:dyDescent="0.45">
      <c r="A3" s="91">
        <v>2</v>
      </c>
      <c r="B3" s="24" t="s">
        <v>20</v>
      </c>
      <c r="C3" s="24" t="s">
        <v>3</v>
      </c>
      <c r="D3" s="24" t="s">
        <v>21</v>
      </c>
      <c r="E3" s="21"/>
      <c r="F3" s="24">
        <v>2</v>
      </c>
      <c r="G3" s="21"/>
      <c r="H3" s="21"/>
    </row>
    <row r="4" spans="1:8" ht="28.5" x14ac:dyDescent="0.45">
      <c r="A4" s="90">
        <v>3</v>
      </c>
      <c r="B4" s="22" t="s">
        <v>23</v>
      </c>
      <c r="C4" s="22" t="s">
        <v>3</v>
      </c>
      <c r="D4" s="22" t="s">
        <v>24</v>
      </c>
      <c r="E4" s="23"/>
      <c r="F4" s="22">
        <v>3</v>
      </c>
      <c r="G4" s="21"/>
      <c r="H4" s="21"/>
    </row>
    <row r="5" spans="1:8" ht="28.5" x14ac:dyDescent="0.45">
      <c r="A5" s="91">
        <v>4</v>
      </c>
      <c r="B5" s="24" t="s">
        <v>26</v>
      </c>
      <c r="C5" s="24" t="s">
        <v>3</v>
      </c>
      <c r="D5" s="24" t="s">
        <v>28</v>
      </c>
      <c r="E5" s="21"/>
      <c r="F5" s="24">
        <v>4</v>
      </c>
      <c r="G5" s="21"/>
      <c r="H5" s="21"/>
    </row>
    <row r="6" spans="1:8" s="31" customFormat="1" ht="28.5" x14ac:dyDescent="0.45">
      <c r="A6" s="90" t="s">
        <v>84</v>
      </c>
      <c r="B6" s="22" t="s">
        <v>64</v>
      </c>
      <c r="C6" s="22" t="s">
        <v>3</v>
      </c>
      <c r="D6" s="22" t="s">
        <v>1</v>
      </c>
      <c r="E6" s="23"/>
      <c r="F6" s="22">
        <v>1</v>
      </c>
      <c r="G6" s="21"/>
      <c r="H6" s="21"/>
    </row>
    <row r="7" spans="1:8" s="31" customFormat="1" ht="28.5" x14ac:dyDescent="0.45">
      <c r="A7" s="91" t="s">
        <v>85</v>
      </c>
      <c r="B7" s="24" t="s">
        <v>68</v>
      </c>
      <c r="C7" s="24" t="s">
        <v>3</v>
      </c>
      <c r="D7" s="24" t="s">
        <v>22</v>
      </c>
      <c r="E7" s="21"/>
      <c r="F7" s="24">
        <v>2</v>
      </c>
      <c r="G7" s="21"/>
      <c r="H7" s="21"/>
    </row>
    <row r="8" spans="1:8" s="31" customFormat="1" ht="28.5" x14ac:dyDescent="0.45">
      <c r="A8" s="90" t="s">
        <v>86</v>
      </c>
      <c r="B8" s="22" t="s">
        <v>75</v>
      </c>
      <c r="C8" s="22" t="s">
        <v>3</v>
      </c>
      <c r="D8" s="22" t="s">
        <v>25</v>
      </c>
      <c r="E8" s="23"/>
      <c r="F8" s="22">
        <v>3</v>
      </c>
      <c r="G8" s="21"/>
      <c r="H8" s="21"/>
    </row>
    <row r="9" spans="1:8" s="31" customFormat="1" ht="28.5" x14ac:dyDescent="0.45">
      <c r="A9" s="91" t="s">
        <v>87</v>
      </c>
      <c r="B9" s="24" t="s">
        <v>79</v>
      </c>
      <c r="C9" s="24" t="s">
        <v>3</v>
      </c>
      <c r="D9" s="24" t="s">
        <v>27</v>
      </c>
      <c r="E9" s="21"/>
      <c r="F9" s="24">
        <v>4</v>
      </c>
      <c r="G9" s="21"/>
      <c r="H9" s="21"/>
    </row>
    <row r="10" spans="1:8" s="31" customFormat="1" ht="28.5" x14ac:dyDescent="0.45">
      <c r="A10" s="90" t="s">
        <v>88</v>
      </c>
      <c r="B10" s="22" t="s">
        <v>83</v>
      </c>
      <c r="C10" s="22" t="s">
        <v>3</v>
      </c>
      <c r="D10" s="22" t="s">
        <v>30</v>
      </c>
      <c r="E10" s="23"/>
      <c r="F10" s="22">
        <v>5</v>
      </c>
      <c r="G10" s="21"/>
      <c r="H10" s="21"/>
    </row>
    <row r="11" spans="1:8" ht="28.5" x14ac:dyDescent="0.45">
      <c r="A11" s="91">
        <v>10</v>
      </c>
      <c r="B11" s="84" t="s">
        <v>29</v>
      </c>
      <c r="C11" s="84" t="s">
        <v>3</v>
      </c>
      <c r="D11" s="84" t="s">
        <v>31</v>
      </c>
      <c r="E11" s="85"/>
      <c r="F11" s="84">
        <v>5</v>
      </c>
      <c r="G11" s="21"/>
      <c r="H11" s="21"/>
    </row>
    <row r="12" spans="1:8" ht="28.5" x14ac:dyDescent="0.45">
      <c r="A12" s="90">
        <v>11</v>
      </c>
      <c r="B12" s="22" t="s">
        <v>32</v>
      </c>
      <c r="C12" s="22" t="s">
        <v>3</v>
      </c>
      <c r="D12" s="22" t="s">
        <v>34</v>
      </c>
      <c r="E12" s="23"/>
      <c r="F12" s="22">
        <v>6</v>
      </c>
      <c r="G12" s="21"/>
      <c r="H12" s="21"/>
    </row>
    <row r="13" spans="1:8" ht="28.5" x14ac:dyDescent="0.45">
      <c r="A13" s="91">
        <v>12</v>
      </c>
      <c r="B13" s="84" t="s">
        <v>35</v>
      </c>
      <c r="C13" s="84" t="s">
        <v>3</v>
      </c>
      <c r="D13" s="84" t="s">
        <v>37</v>
      </c>
      <c r="E13" s="85"/>
      <c r="F13" s="84">
        <v>7</v>
      </c>
      <c r="G13" s="21"/>
      <c r="H13" s="21"/>
    </row>
    <row r="14" spans="1:8" ht="28.5" x14ac:dyDescent="0.45">
      <c r="A14" s="92">
        <v>13</v>
      </c>
      <c r="B14" s="88" t="s">
        <v>38</v>
      </c>
      <c r="C14" s="88" t="s">
        <v>3</v>
      </c>
      <c r="D14" s="88" t="s">
        <v>40</v>
      </c>
      <c r="E14" s="89"/>
      <c r="F14" s="88">
        <v>8</v>
      </c>
      <c r="G14" s="21"/>
      <c r="H14" s="21"/>
    </row>
    <row r="15" spans="1:8" ht="28.5" x14ac:dyDescent="0.45">
      <c r="A15" s="91">
        <v>14</v>
      </c>
      <c r="B15" s="84" t="s">
        <v>0</v>
      </c>
      <c r="C15" s="84" t="s">
        <v>3</v>
      </c>
      <c r="D15" s="84" t="s">
        <v>1</v>
      </c>
      <c r="E15" s="85"/>
      <c r="F15" s="84">
        <v>1</v>
      </c>
      <c r="G15" s="21"/>
      <c r="H15" s="21"/>
    </row>
    <row r="16" spans="1:8" ht="28.5" x14ac:dyDescent="0.45">
      <c r="A16" s="90">
        <v>15</v>
      </c>
      <c r="B16" s="22" t="s">
        <v>20</v>
      </c>
      <c r="C16" s="22" t="s">
        <v>3</v>
      </c>
      <c r="D16" s="22" t="s">
        <v>22</v>
      </c>
      <c r="E16" s="23"/>
      <c r="F16" s="22">
        <v>2</v>
      </c>
      <c r="G16" s="21"/>
      <c r="H16" s="21"/>
    </row>
    <row r="17" spans="1:8" ht="28.5" x14ac:dyDescent="0.45">
      <c r="A17" s="91">
        <v>16</v>
      </c>
      <c r="B17" s="84" t="s">
        <v>23</v>
      </c>
      <c r="C17" s="84" t="s">
        <v>3</v>
      </c>
      <c r="D17" s="84" t="s">
        <v>25</v>
      </c>
      <c r="E17" s="85"/>
      <c r="F17" s="84">
        <v>3</v>
      </c>
      <c r="G17" s="21"/>
      <c r="H17" s="21"/>
    </row>
    <row r="18" spans="1:8" s="31" customFormat="1" ht="28.5" x14ac:dyDescent="0.45">
      <c r="A18" s="90" t="s">
        <v>89</v>
      </c>
      <c r="B18" s="22" t="s">
        <v>64</v>
      </c>
      <c r="C18" s="22" t="s">
        <v>3</v>
      </c>
      <c r="D18" s="22" t="s">
        <v>2</v>
      </c>
      <c r="E18" s="23"/>
      <c r="F18" s="22">
        <v>1</v>
      </c>
      <c r="G18" s="21"/>
      <c r="H18" s="21"/>
    </row>
    <row r="19" spans="1:8" s="31" customFormat="1" ht="28.5" x14ac:dyDescent="0.45">
      <c r="A19" s="91" t="s">
        <v>90</v>
      </c>
      <c r="B19" s="84" t="s">
        <v>68</v>
      </c>
      <c r="C19" s="84" t="s">
        <v>3</v>
      </c>
      <c r="D19" s="84" t="s">
        <v>21</v>
      </c>
      <c r="E19" s="85"/>
      <c r="F19" s="84">
        <v>2</v>
      </c>
      <c r="G19" s="21"/>
      <c r="H19" s="21"/>
    </row>
    <row r="20" spans="1:8" s="31" customFormat="1" ht="28.5" x14ac:dyDescent="0.45">
      <c r="A20" s="90" t="s">
        <v>91</v>
      </c>
      <c r="B20" s="22" t="s">
        <v>75</v>
      </c>
      <c r="C20" s="22" t="s">
        <v>3</v>
      </c>
      <c r="D20" s="22" t="s">
        <v>24</v>
      </c>
      <c r="E20" s="23"/>
      <c r="F20" s="22">
        <v>3</v>
      </c>
      <c r="G20" s="21"/>
      <c r="H20" s="21"/>
    </row>
    <row r="21" spans="1:8" s="31" customFormat="1" ht="28.5" x14ac:dyDescent="0.45">
      <c r="A21" s="91" t="s">
        <v>92</v>
      </c>
      <c r="B21" s="84" t="s">
        <v>79</v>
      </c>
      <c r="C21" s="84" t="s">
        <v>3</v>
      </c>
      <c r="D21" s="84" t="s">
        <v>28</v>
      </c>
      <c r="E21" s="85"/>
      <c r="F21" s="84">
        <v>4</v>
      </c>
      <c r="G21" s="21"/>
      <c r="H21" s="21"/>
    </row>
    <row r="22" spans="1:8" s="31" customFormat="1" ht="28.5" x14ac:dyDescent="0.45">
      <c r="A22" s="90" t="s">
        <v>93</v>
      </c>
      <c r="B22" s="22" t="s">
        <v>83</v>
      </c>
      <c r="C22" s="22" t="s">
        <v>3</v>
      </c>
      <c r="D22" s="22" t="s">
        <v>31</v>
      </c>
      <c r="E22" s="23"/>
      <c r="F22" s="22">
        <v>5</v>
      </c>
      <c r="G22" s="21"/>
      <c r="H22" s="21"/>
    </row>
    <row r="23" spans="1:8" ht="28.5" x14ac:dyDescent="0.45">
      <c r="A23" s="91">
        <v>22</v>
      </c>
      <c r="B23" s="84" t="s">
        <v>26</v>
      </c>
      <c r="C23" s="84" t="s">
        <v>3</v>
      </c>
      <c r="D23" s="84" t="s">
        <v>27</v>
      </c>
      <c r="E23" s="85"/>
      <c r="F23" s="84">
        <v>4</v>
      </c>
      <c r="G23" s="21"/>
      <c r="H23" s="21"/>
    </row>
    <row r="24" spans="1:8" ht="28.5" x14ac:dyDescent="0.45">
      <c r="A24" s="90">
        <v>23</v>
      </c>
      <c r="B24" s="22" t="s">
        <v>29</v>
      </c>
      <c r="C24" s="22" t="s">
        <v>3</v>
      </c>
      <c r="D24" s="22" t="s">
        <v>30</v>
      </c>
      <c r="E24" s="23"/>
      <c r="F24" s="22">
        <v>5</v>
      </c>
      <c r="G24" s="21"/>
      <c r="H24" s="21"/>
    </row>
    <row r="25" spans="1:8" ht="28.5" x14ac:dyDescent="0.45">
      <c r="A25" s="91">
        <v>24</v>
      </c>
      <c r="B25" s="84" t="s">
        <v>32</v>
      </c>
      <c r="C25" s="84" t="s">
        <v>3</v>
      </c>
      <c r="D25" s="84" t="s">
        <v>33</v>
      </c>
      <c r="E25" s="85"/>
      <c r="F25" s="84">
        <v>6</v>
      </c>
      <c r="G25" s="21"/>
      <c r="H25" s="21"/>
    </row>
    <row r="26" spans="1:8" ht="28.5" x14ac:dyDescent="0.45">
      <c r="A26" s="90">
        <v>25</v>
      </c>
      <c r="B26" s="22" t="s">
        <v>35</v>
      </c>
      <c r="C26" s="22" t="s">
        <v>3</v>
      </c>
      <c r="D26" s="22" t="s">
        <v>36</v>
      </c>
      <c r="E26" s="23"/>
      <c r="F26" s="22">
        <v>7</v>
      </c>
      <c r="G26" s="21"/>
      <c r="H26" s="21"/>
    </row>
    <row r="27" spans="1:8" ht="28.5" x14ac:dyDescent="0.45">
      <c r="A27" s="93">
        <v>26</v>
      </c>
      <c r="B27" s="86" t="s">
        <v>38</v>
      </c>
      <c r="C27" s="86" t="s">
        <v>3</v>
      </c>
      <c r="D27" s="86" t="s">
        <v>39</v>
      </c>
      <c r="E27" s="87"/>
      <c r="F27" s="86">
        <v>8</v>
      </c>
      <c r="G27" s="21"/>
      <c r="H27" s="21"/>
    </row>
    <row r="28" spans="1:8" ht="28.5" x14ac:dyDescent="0.45">
      <c r="A28" s="90">
        <v>27</v>
      </c>
      <c r="B28" s="22" t="s">
        <v>1</v>
      </c>
      <c r="C28" s="22" t="s">
        <v>3</v>
      </c>
      <c r="D28" s="22" t="s">
        <v>2</v>
      </c>
      <c r="E28" s="23"/>
      <c r="F28" s="22">
        <v>1</v>
      </c>
      <c r="G28" s="21"/>
      <c r="H28" s="21"/>
    </row>
    <row r="29" spans="1:8" ht="28.5" x14ac:dyDescent="0.45">
      <c r="A29" s="91">
        <v>28</v>
      </c>
      <c r="B29" s="84" t="s">
        <v>22</v>
      </c>
      <c r="C29" s="84" t="s">
        <v>3</v>
      </c>
      <c r="D29" s="84" t="s">
        <v>21</v>
      </c>
      <c r="E29" s="85"/>
      <c r="F29" s="84">
        <v>2</v>
      </c>
      <c r="G29" s="21"/>
      <c r="H29" s="21"/>
    </row>
    <row r="30" spans="1:8" ht="28.5" x14ac:dyDescent="0.45">
      <c r="A30" s="90">
        <v>29</v>
      </c>
      <c r="B30" s="22" t="s">
        <v>25</v>
      </c>
      <c r="C30" s="22" t="s">
        <v>3</v>
      </c>
      <c r="D30" s="22" t="s">
        <v>24</v>
      </c>
      <c r="E30" s="23"/>
      <c r="F30" s="22">
        <v>3</v>
      </c>
      <c r="G30" s="21"/>
      <c r="H30" s="21"/>
    </row>
    <row r="31" spans="1:8" s="31" customFormat="1" ht="28.5" x14ac:dyDescent="0.45">
      <c r="A31" s="91" t="s">
        <v>94</v>
      </c>
      <c r="B31" s="84" t="s">
        <v>64</v>
      </c>
      <c r="C31" s="84" t="s">
        <v>3</v>
      </c>
      <c r="D31" s="84" t="s">
        <v>0</v>
      </c>
      <c r="E31" s="85"/>
      <c r="F31" s="84">
        <v>1</v>
      </c>
      <c r="G31" s="21"/>
      <c r="H31" s="21"/>
    </row>
    <row r="32" spans="1:8" s="31" customFormat="1" ht="28.5" x14ac:dyDescent="0.45">
      <c r="A32" s="90" t="s">
        <v>95</v>
      </c>
      <c r="B32" s="22" t="s">
        <v>68</v>
      </c>
      <c r="C32" s="22" t="s">
        <v>3</v>
      </c>
      <c r="D32" s="22" t="s">
        <v>20</v>
      </c>
      <c r="E32" s="23"/>
      <c r="F32" s="22">
        <v>2</v>
      </c>
      <c r="G32" s="21"/>
      <c r="H32" s="21"/>
    </row>
    <row r="33" spans="1:8" s="31" customFormat="1" ht="28.5" x14ac:dyDescent="0.45">
      <c r="A33" s="91" t="s">
        <v>96</v>
      </c>
      <c r="B33" s="84" t="s">
        <v>75</v>
      </c>
      <c r="C33" s="84" t="s">
        <v>3</v>
      </c>
      <c r="D33" s="84" t="s">
        <v>23</v>
      </c>
      <c r="E33" s="85"/>
      <c r="F33" s="84">
        <v>3</v>
      </c>
      <c r="G33" s="21"/>
      <c r="H33" s="21"/>
    </row>
    <row r="34" spans="1:8" s="31" customFormat="1" ht="28.5" x14ac:dyDescent="0.45">
      <c r="A34" s="90" t="s">
        <v>97</v>
      </c>
      <c r="B34" s="22" t="s">
        <v>79</v>
      </c>
      <c r="C34" s="22" t="s">
        <v>3</v>
      </c>
      <c r="D34" s="22" t="s">
        <v>26</v>
      </c>
      <c r="E34" s="23"/>
      <c r="F34" s="22">
        <v>4</v>
      </c>
      <c r="G34" s="21"/>
      <c r="H34" s="21"/>
    </row>
    <row r="35" spans="1:8" s="31" customFormat="1" ht="28.5" x14ac:dyDescent="0.45">
      <c r="A35" s="91" t="s">
        <v>98</v>
      </c>
      <c r="B35" s="84" t="s">
        <v>83</v>
      </c>
      <c r="C35" s="84" t="s">
        <v>3</v>
      </c>
      <c r="D35" s="84" t="s">
        <v>29</v>
      </c>
      <c r="E35" s="85"/>
      <c r="F35" s="84">
        <v>5</v>
      </c>
      <c r="G35" s="21"/>
      <c r="H35" s="21"/>
    </row>
    <row r="36" spans="1:8" ht="28.5" x14ac:dyDescent="0.45">
      <c r="A36" s="90">
        <v>35</v>
      </c>
      <c r="B36" s="22" t="s">
        <v>27</v>
      </c>
      <c r="C36" s="22" t="s">
        <v>3</v>
      </c>
      <c r="D36" s="22" t="s">
        <v>28</v>
      </c>
      <c r="E36" s="23"/>
      <c r="F36" s="22">
        <v>4</v>
      </c>
      <c r="G36" s="21"/>
      <c r="H36" s="21"/>
    </row>
    <row r="37" spans="1:8" ht="28.5" x14ac:dyDescent="0.45">
      <c r="A37" s="91">
        <v>36</v>
      </c>
      <c r="B37" s="84" t="s">
        <v>30</v>
      </c>
      <c r="C37" s="84" t="s">
        <v>3</v>
      </c>
      <c r="D37" s="84" t="s">
        <v>31</v>
      </c>
      <c r="E37" s="85"/>
      <c r="F37" s="84">
        <v>5</v>
      </c>
      <c r="G37" s="21"/>
      <c r="H37" s="21"/>
    </row>
    <row r="38" spans="1:8" ht="28.5" x14ac:dyDescent="0.45">
      <c r="A38" s="90">
        <v>37</v>
      </c>
      <c r="B38" s="22" t="s">
        <v>33</v>
      </c>
      <c r="C38" s="22" t="s">
        <v>3</v>
      </c>
      <c r="D38" s="22" t="s">
        <v>34</v>
      </c>
      <c r="E38" s="23"/>
      <c r="F38" s="22">
        <v>6</v>
      </c>
      <c r="G38" s="21"/>
      <c r="H38" s="21"/>
    </row>
    <row r="39" spans="1:8" ht="28.5" x14ac:dyDescent="0.45">
      <c r="A39" s="91">
        <v>38</v>
      </c>
      <c r="B39" s="84" t="s">
        <v>36</v>
      </c>
      <c r="C39" s="84" t="s">
        <v>3</v>
      </c>
      <c r="D39" s="84" t="s">
        <v>37</v>
      </c>
      <c r="E39" s="85"/>
      <c r="F39" s="84">
        <v>7</v>
      </c>
      <c r="G39" s="21"/>
      <c r="H39" s="21"/>
    </row>
    <row r="40" spans="1:8" ht="28.5" x14ac:dyDescent="0.45">
      <c r="A40" s="90">
        <v>39</v>
      </c>
      <c r="B40" s="22" t="s">
        <v>39</v>
      </c>
      <c r="C40" s="22" t="s">
        <v>3</v>
      </c>
      <c r="D40" s="22" t="s">
        <v>40</v>
      </c>
      <c r="E40" s="23"/>
      <c r="F40" s="22">
        <v>8</v>
      </c>
      <c r="G40" s="21"/>
      <c r="H40" s="21"/>
    </row>
  </sheetData>
  <mergeCells count="1">
    <mergeCell ref="B1:D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/>
  </sheetViews>
  <sheetFormatPr defaultRowHeight="15" x14ac:dyDescent="0.25"/>
  <cols>
    <col min="1" max="1" width="12.85546875" bestFit="1" customWidth="1"/>
    <col min="5" max="5" width="5.7109375" customWidth="1"/>
    <col min="6" max="6" width="17.28515625" bestFit="1" customWidth="1"/>
  </cols>
  <sheetData>
    <row r="1" spans="1:6" ht="28.5" x14ac:dyDescent="0.45">
      <c r="A1" s="25" t="s">
        <v>6</v>
      </c>
      <c r="B1" s="155" t="s">
        <v>41</v>
      </c>
      <c r="C1" s="155"/>
      <c r="D1" s="155"/>
      <c r="E1" s="21"/>
      <c r="F1" s="25" t="s">
        <v>42</v>
      </c>
    </row>
    <row r="2" spans="1:6" ht="28.5" x14ac:dyDescent="0.45">
      <c r="A2" s="90">
        <v>1</v>
      </c>
      <c r="B2" s="22" t="s">
        <v>0</v>
      </c>
      <c r="C2" s="22" t="s">
        <v>3</v>
      </c>
      <c r="D2" s="22" t="s">
        <v>2</v>
      </c>
      <c r="E2" s="23"/>
      <c r="F2" s="22">
        <v>1</v>
      </c>
    </row>
    <row r="3" spans="1:6" ht="28.5" x14ac:dyDescent="0.45">
      <c r="A3" s="91">
        <v>2</v>
      </c>
      <c r="B3" s="24" t="s">
        <v>20</v>
      </c>
      <c r="C3" s="24" t="s">
        <v>3</v>
      </c>
      <c r="D3" s="24" t="s">
        <v>21</v>
      </c>
      <c r="E3" s="21"/>
      <c r="F3" s="24">
        <v>2</v>
      </c>
    </row>
    <row r="4" spans="1:6" ht="28.5" x14ac:dyDescent="0.45">
      <c r="A4" s="90">
        <v>3</v>
      </c>
      <c r="B4" s="22" t="s">
        <v>23</v>
      </c>
      <c r="C4" s="22" t="s">
        <v>3</v>
      </c>
      <c r="D4" s="22" t="s">
        <v>24</v>
      </c>
      <c r="E4" s="23"/>
      <c r="F4" s="22">
        <v>3</v>
      </c>
    </row>
    <row r="5" spans="1:6" ht="28.5" x14ac:dyDescent="0.45">
      <c r="A5" s="91">
        <v>4</v>
      </c>
      <c r="B5" s="24" t="s">
        <v>26</v>
      </c>
      <c r="C5" s="24" t="s">
        <v>3</v>
      </c>
      <c r="D5" s="24" t="s">
        <v>28</v>
      </c>
      <c r="E5" s="21"/>
      <c r="F5" s="24">
        <v>4</v>
      </c>
    </row>
    <row r="6" spans="1:6" ht="28.5" x14ac:dyDescent="0.45">
      <c r="A6" s="90" t="s">
        <v>84</v>
      </c>
      <c r="B6" s="22" t="s">
        <v>64</v>
      </c>
      <c r="C6" s="22" t="s">
        <v>3</v>
      </c>
      <c r="D6" s="22" t="s">
        <v>1</v>
      </c>
      <c r="E6" s="23"/>
      <c r="F6" s="22">
        <v>1</v>
      </c>
    </row>
    <row r="7" spans="1:6" ht="28.5" x14ac:dyDescent="0.45">
      <c r="A7" s="91" t="s">
        <v>85</v>
      </c>
      <c r="B7" s="24" t="s">
        <v>68</v>
      </c>
      <c r="C7" s="24" t="s">
        <v>3</v>
      </c>
      <c r="D7" s="24" t="s">
        <v>22</v>
      </c>
      <c r="E7" s="21"/>
      <c r="F7" s="24">
        <v>2</v>
      </c>
    </row>
    <row r="8" spans="1:6" ht="28.5" x14ac:dyDescent="0.45">
      <c r="A8" s="90" t="s">
        <v>86</v>
      </c>
      <c r="B8" s="22" t="s">
        <v>75</v>
      </c>
      <c r="C8" s="22" t="s">
        <v>3</v>
      </c>
      <c r="D8" s="22" t="s">
        <v>25</v>
      </c>
      <c r="E8" s="23"/>
      <c r="F8" s="22">
        <v>3</v>
      </c>
    </row>
    <row r="9" spans="1:6" ht="28.5" x14ac:dyDescent="0.45">
      <c r="A9" s="91" t="s">
        <v>87</v>
      </c>
      <c r="B9" s="24" t="s">
        <v>79</v>
      </c>
      <c r="C9" s="24" t="s">
        <v>3</v>
      </c>
      <c r="D9" s="24" t="s">
        <v>27</v>
      </c>
      <c r="E9" s="21"/>
      <c r="F9" s="24">
        <v>4</v>
      </c>
    </row>
    <row r="10" spans="1:6" ht="28.5" x14ac:dyDescent="0.45">
      <c r="A10" s="90" t="s">
        <v>88</v>
      </c>
      <c r="B10" s="22" t="s">
        <v>83</v>
      </c>
      <c r="C10" s="22" t="s">
        <v>3</v>
      </c>
      <c r="D10" s="22" t="s">
        <v>30</v>
      </c>
      <c r="E10" s="23"/>
      <c r="F10" s="22">
        <v>5</v>
      </c>
    </row>
    <row r="11" spans="1:6" ht="28.5" x14ac:dyDescent="0.45">
      <c r="A11" s="91">
        <v>10</v>
      </c>
      <c r="B11" s="84" t="s">
        <v>29</v>
      </c>
      <c r="C11" s="84" t="s">
        <v>3</v>
      </c>
      <c r="D11" s="84" t="s">
        <v>31</v>
      </c>
      <c r="E11" s="85"/>
      <c r="F11" s="84">
        <v>5</v>
      </c>
    </row>
    <row r="12" spans="1:6" ht="28.5" x14ac:dyDescent="0.45">
      <c r="A12" s="90">
        <v>11</v>
      </c>
      <c r="B12" s="22" t="s">
        <v>32</v>
      </c>
      <c r="C12" s="22" t="s">
        <v>3</v>
      </c>
      <c r="D12" s="22" t="s">
        <v>34</v>
      </c>
      <c r="E12" s="23"/>
      <c r="F12" s="22">
        <v>6</v>
      </c>
    </row>
    <row r="13" spans="1:6" ht="28.5" x14ac:dyDescent="0.45">
      <c r="A13" s="91">
        <v>12</v>
      </c>
      <c r="B13" s="84" t="s">
        <v>35</v>
      </c>
      <c r="C13" s="84" t="s">
        <v>3</v>
      </c>
      <c r="D13" s="84" t="s">
        <v>37</v>
      </c>
      <c r="E13" s="85"/>
      <c r="F13" s="84">
        <v>7</v>
      </c>
    </row>
    <row r="14" spans="1:6" ht="28.5" x14ac:dyDescent="0.45">
      <c r="A14" s="94">
        <v>13</v>
      </c>
      <c r="B14" s="95" t="s">
        <v>38</v>
      </c>
      <c r="C14" s="95" t="s">
        <v>3</v>
      </c>
      <c r="D14" s="95" t="s">
        <v>40</v>
      </c>
      <c r="E14" s="96"/>
      <c r="F14" s="95">
        <v>8</v>
      </c>
    </row>
  </sheetData>
  <mergeCells count="1">
    <mergeCell ref="B1:D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selection activeCell="E23" sqref="E23"/>
    </sheetView>
  </sheetViews>
  <sheetFormatPr defaultRowHeight="15" x14ac:dyDescent="0.25"/>
  <cols>
    <col min="1" max="1" width="14.28515625" bestFit="1" customWidth="1"/>
    <col min="5" max="5" width="5.7109375" customWidth="1"/>
    <col min="6" max="6" width="17.28515625" bestFit="1" customWidth="1"/>
  </cols>
  <sheetData>
    <row r="1" spans="1:6" ht="28.5" x14ac:dyDescent="0.45">
      <c r="A1" s="25" t="s">
        <v>6</v>
      </c>
      <c r="B1" s="155" t="s">
        <v>41</v>
      </c>
      <c r="C1" s="155"/>
      <c r="D1" s="155"/>
      <c r="E1" s="21"/>
      <c r="F1" s="25" t="s">
        <v>42</v>
      </c>
    </row>
    <row r="2" spans="1:6" ht="28.5" x14ac:dyDescent="0.45">
      <c r="A2" s="91">
        <v>14</v>
      </c>
      <c r="B2" s="84" t="s">
        <v>0</v>
      </c>
      <c r="C2" s="84" t="s">
        <v>3</v>
      </c>
      <c r="D2" s="84" t="s">
        <v>1</v>
      </c>
      <c r="E2" s="85"/>
      <c r="F2" s="84">
        <v>1</v>
      </c>
    </row>
    <row r="3" spans="1:6" ht="28.5" x14ac:dyDescent="0.45">
      <c r="A3" s="90">
        <v>15</v>
      </c>
      <c r="B3" s="22" t="s">
        <v>20</v>
      </c>
      <c r="C3" s="22" t="s">
        <v>3</v>
      </c>
      <c r="D3" s="22" t="s">
        <v>22</v>
      </c>
      <c r="E3" s="23"/>
      <c r="F3" s="22">
        <v>2</v>
      </c>
    </row>
    <row r="4" spans="1:6" ht="28.5" x14ac:dyDescent="0.45">
      <c r="A4" s="91">
        <v>16</v>
      </c>
      <c r="B4" s="84" t="s">
        <v>23</v>
      </c>
      <c r="C4" s="84" t="s">
        <v>3</v>
      </c>
      <c r="D4" s="84" t="s">
        <v>25</v>
      </c>
      <c r="E4" s="85"/>
      <c r="F4" s="84">
        <v>3</v>
      </c>
    </row>
    <row r="5" spans="1:6" ht="28.5" x14ac:dyDescent="0.45">
      <c r="A5" s="90" t="s">
        <v>89</v>
      </c>
      <c r="B5" s="22" t="s">
        <v>64</v>
      </c>
      <c r="C5" s="22" t="s">
        <v>3</v>
      </c>
      <c r="D5" s="22" t="s">
        <v>2</v>
      </c>
      <c r="E5" s="23"/>
      <c r="F5" s="22">
        <v>1</v>
      </c>
    </row>
    <row r="6" spans="1:6" ht="28.5" x14ac:dyDescent="0.45">
      <c r="A6" s="91" t="s">
        <v>90</v>
      </c>
      <c r="B6" s="84" t="s">
        <v>68</v>
      </c>
      <c r="C6" s="84" t="s">
        <v>3</v>
      </c>
      <c r="D6" s="84" t="s">
        <v>21</v>
      </c>
      <c r="E6" s="85"/>
      <c r="F6" s="84">
        <v>2</v>
      </c>
    </row>
    <row r="7" spans="1:6" ht="28.5" x14ac:dyDescent="0.45">
      <c r="A7" s="90" t="s">
        <v>91</v>
      </c>
      <c r="B7" s="22" t="s">
        <v>75</v>
      </c>
      <c r="C7" s="22" t="s">
        <v>3</v>
      </c>
      <c r="D7" s="22" t="s">
        <v>24</v>
      </c>
      <c r="E7" s="23"/>
      <c r="F7" s="22">
        <v>3</v>
      </c>
    </row>
    <row r="8" spans="1:6" ht="28.5" x14ac:dyDescent="0.45">
      <c r="A8" s="91" t="s">
        <v>92</v>
      </c>
      <c r="B8" s="84" t="s">
        <v>79</v>
      </c>
      <c r="C8" s="84" t="s">
        <v>3</v>
      </c>
      <c r="D8" s="84" t="s">
        <v>28</v>
      </c>
      <c r="E8" s="85"/>
      <c r="F8" s="84">
        <v>4</v>
      </c>
    </row>
    <row r="9" spans="1:6" ht="28.5" x14ac:dyDescent="0.45">
      <c r="A9" s="90" t="s">
        <v>93</v>
      </c>
      <c r="B9" s="22" t="s">
        <v>83</v>
      </c>
      <c r="C9" s="22" t="s">
        <v>3</v>
      </c>
      <c r="D9" s="22" t="s">
        <v>31</v>
      </c>
      <c r="E9" s="23"/>
      <c r="F9" s="22">
        <v>5</v>
      </c>
    </row>
    <row r="10" spans="1:6" ht="28.5" x14ac:dyDescent="0.45">
      <c r="A10" s="91">
        <v>22</v>
      </c>
      <c r="B10" s="84" t="s">
        <v>26</v>
      </c>
      <c r="C10" s="84" t="s">
        <v>3</v>
      </c>
      <c r="D10" s="84" t="s">
        <v>27</v>
      </c>
      <c r="E10" s="85"/>
      <c r="F10" s="84">
        <v>4</v>
      </c>
    </row>
    <row r="11" spans="1:6" ht="28.5" x14ac:dyDescent="0.45">
      <c r="A11" s="90">
        <v>23</v>
      </c>
      <c r="B11" s="22" t="s">
        <v>29</v>
      </c>
      <c r="C11" s="22" t="s">
        <v>3</v>
      </c>
      <c r="D11" s="22" t="s">
        <v>30</v>
      </c>
      <c r="E11" s="23"/>
      <c r="F11" s="22">
        <v>5</v>
      </c>
    </row>
    <row r="12" spans="1:6" ht="28.5" x14ac:dyDescent="0.45">
      <c r="A12" s="91">
        <v>24</v>
      </c>
      <c r="B12" s="84" t="s">
        <v>32</v>
      </c>
      <c r="C12" s="84" t="s">
        <v>3</v>
      </c>
      <c r="D12" s="84" t="s">
        <v>33</v>
      </c>
      <c r="E12" s="85"/>
      <c r="F12" s="84">
        <v>6</v>
      </c>
    </row>
    <row r="13" spans="1:6" ht="28.5" x14ac:dyDescent="0.45">
      <c r="A13" s="90">
        <v>25</v>
      </c>
      <c r="B13" s="22" t="s">
        <v>35</v>
      </c>
      <c r="C13" s="22" t="s">
        <v>3</v>
      </c>
      <c r="D13" s="22" t="s">
        <v>36</v>
      </c>
      <c r="E13" s="23"/>
      <c r="F13" s="22">
        <v>7</v>
      </c>
    </row>
    <row r="14" spans="1:6" ht="28.5" x14ac:dyDescent="0.45">
      <c r="A14" s="97">
        <v>26</v>
      </c>
      <c r="B14" s="98" t="s">
        <v>38</v>
      </c>
      <c r="C14" s="98" t="s">
        <v>3</v>
      </c>
      <c r="D14" s="98" t="s">
        <v>39</v>
      </c>
      <c r="E14" s="99"/>
      <c r="F14" s="98">
        <v>8</v>
      </c>
    </row>
  </sheetData>
  <mergeCells count="1">
    <mergeCell ref="B1:D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opLeftCell="A5" workbookViewId="0">
      <selection activeCell="G2" sqref="G2"/>
    </sheetView>
  </sheetViews>
  <sheetFormatPr defaultRowHeight="15" x14ac:dyDescent="0.25"/>
  <cols>
    <col min="1" max="1" width="14.28515625" bestFit="1" customWidth="1"/>
    <col min="5" max="5" width="5.7109375" customWidth="1"/>
    <col min="6" max="6" width="17.28515625" bestFit="1" customWidth="1"/>
  </cols>
  <sheetData>
    <row r="1" spans="1:6" ht="28.5" x14ac:dyDescent="0.45">
      <c r="A1" s="25" t="s">
        <v>6</v>
      </c>
      <c r="B1" s="155" t="s">
        <v>41</v>
      </c>
      <c r="C1" s="155"/>
      <c r="D1" s="155"/>
      <c r="E1" s="21"/>
      <c r="F1" s="25" t="s">
        <v>42</v>
      </c>
    </row>
    <row r="2" spans="1:6" ht="28.5" x14ac:dyDescent="0.45">
      <c r="A2" s="90">
        <v>27</v>
      </c>
      <c r="B2" s="22" t="s">
        <v>1</v>
      </c>
      <c r="C2" s="22" t="s">
        <v>3</v>
      </c>
      <c r="D2" s="22" t="s">
        <v>2</v>
      </c>
      <c r="E2" s="23"/>
      <c r="F2" s="22">
        <v>1</v>
      </c>
    </row>
    <row r="3" spans="1:6" ht="28.5" x14ac:dyDescent="0.45">
      <c r="A3" s="91">
        <v>28</v>
      </c>
      <c r="B3" s="84" t="s">
        <v>22</v>
      </c>
      <c r="C3" s="84" t="s">
        <v>3</v>
      </c>
      <c r="D3" s="84" t="s">
        <v>21</v>
      </c>
      <c r="E3" s="85"/>
      <c r="F3" s="84">
        <v>2</v>
      </c>
    </row>
    <row r="4" spans="1:6" ht="28.5" x14ac:dyDescent="0.45">
      <c r="A4" s="90">
        <v>29</v>
      </c>
      <c r="B4" s="22" t="s">
        <v>25</v>
      </c>
      <c r="C4" s="22" t="s">
        <v>3</v>
      </c>
      <c r="D4" s="22" t="s">
        <v>24</v>
      </c>
      <c r="E4" s="23"/>
      <c r="F4" s="22">
        <v>3</v>
      </c>
    </row>
    <row r="5" spans="1:6" ht="28.5" x14ac:dyDescent="0.45">
      <c r="A5" s="91" t="s">
        <v>94</v>
      </c>
      <c r="B5" s="84" t="s">
        <v>64</v>
      </c>
      <c r="C5" s="84" t="s">
        <v>3</v>
      </c>
      <c r="D5" s="84" t="s">
        <v>0</v>
      </c>
      <c r="E5" s="85"/>
      <c r="F5" s="84">
        <v>1</v>
      </c>
    </row>
    <row r="6" spans="1:6" ht="28.5" x14ac:dyDescent="0.45">
      <c r="A6" s="90" t="s">
        <v>95</v>
      </c>
      <c r="B6" s="22" t="s">
        <v>68</v>
      </c>
      <c r="C6" s="22" t="s">
        <v>3</v>
      </c>
      <c r="D6" s="22" t="s">
        <v>20</v>
      </c>
      <c r="E6" s="23"/>
      <c r="F6" s="22">
        <v>2</v>
      </c>
    </row>
    <row r="7" spans="1:6" ht="28.5" x14ac:dyDescent="0.45">
      <c r="A7" s="91" t="s">
        <v>96</v>
      </c>
      <c r="B7" s="84" t="s">
        <v>75</v>
      </c>
      <c r="C7" s="84" t="s">
        <v>3</v>
      </c>
      <c r="D7" s="84" t="s">
        <v>23</v>
      </c>
      <c r="E7" s="85"/>
      <c r="F7" s="84">
        <v>3</v>
      </c>
    </row>
    <row r="8" spans="1:6" ht="28.5" x14ac:dyDescent="0.45">
      <c r="A8" s="90" t="s">
        <v>97</v>
      </c>
      <c r="B8" s="22" t="s">
        <v>79</v>
      </c>
      <c r="C8" s="22" t="s">
        <v>3</v>
      </c>
      <c r="D8" s="22" t="s">
        <v>26</v>
      </c>
      <c r="E8" s="23"/>
      <c r="F8" s="22">
        <v>4</v>
      </c>
    </row>
    <row r="9" spans="1:6" ht="28.5" x14ac:dyDescent="0.45">
      <c r="A9" s="91" t="s">
        <v>98</v>
      </c>
      <c r="B9" s="84" t="s">
        <v>83</v>
      </c>
      <c r="C9" s="84" t="s">
        <v>3</v>
      </c>
      <c r="D9" s="84" t="s">
        <v>29</v>
      </c>
      <c r="E9" s="85"/>
      <c r="F9" s="84">
        <v>5</v>
      </c>
    </row>
    <row r="10" spans="1:6" ht="28.5" x14ac:dyDescent="0.45">
      <c r="A10" s="90">
        <v>35</v>
      </c>
      <c r="B10" s="22" t="s">
        <v>27</v>
      </c>
      <c r="C10" s="22" t="s">
        <v>3</v>
      </c>
      <c r="D10" s="22" t="s">
        <v>28</v>
      </c>
      <c r="E10" s="23"/>
      <c r="F10" s="22">
        <v>4</v>
      </c>
    </row>
    <row r="11" spans="1:6" ht="28.5" x14ac:dyDescent="0.45">
      <c r="A11" s="91">
        <v>36</v>
      </c>
      <c r="B11" s="84" t="s">
        <v>30</v>
      </c>
      <c r="C11" s="84" t="s">
        <v>3</v>
      </c>
      <c r="D11" s="84" t="s">
        <v>31</v>
      </c>
      <c r="E11" s="85"/>
      <c r="F11" s="84">
        <v>5</v>
      </c>
    </row>
    <row r="12" spans="1:6" ht="28.5" x14ac:dyDescent="0.45">
      <c r="A12" s="90">
        <v>37</v>
      </c>
      <c r="B12" s="22" t="s">
        <v>33</v>
      </c>
      <c r="C12" s="22" t="s">
        <v>3</v>
      </c>
      <c r="D12" s="22" t="s">
        <v>34</v>
      </c>
      <c r="E12" s="23"/>
      <c r="F12" s="22">
        <v>6</v>
      </c>
    </row>
    <row r="13" spans="1:6" ht="28.5" x14ac:dyDescent="0.45">
      <c r="A13" s="91">
        <v>38</v>
      </c>
      <c r="B13" s="84" t="s">
        <v>36</v>
      </c>
      <c r="C13" s="84" t="s">
        <v>3</v>
      </c>
      <c r="D13" s="84" t="s">
        <v>37</v>
      </c>
      <c r="E13" s="85"/>
      <c r="F13" s="84">
        <v>7</v>
      </c>
    </row>
    <row r="14" spans="1:6" ht="28.5" x14ac:dyDescent="0.45">
      <c r="A14" s="90">
        <v>39</v>
      </c>
      <c r="B14" s="22" t="s">
        <v>39</v>
      </c>
      <c r="C14" s="22" t="s">
        <v>3</v>
      </c>
      <c r="D14" s="22" t="s">
        <v>40</v>
      </c>
      <c r="E14" s="23"/>
      <c r="F14" s="22">
        <v>8</v>
      </c>
    </row>
  </sheetData>
  <mergeCells count="1">
    <mergeCell ref="B1:D1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ZAKLADNI SKUPINY - 28 HRACU</vt:lpstr>
      <vt:lpstr>VYRAZOVACI CAST</vt:lpstr>
      <vt:lpstr>PROGRAM ZAPASU</vt:lpstr>
      <vt:lpstr>PROGRAM ZAPASU - 1 CAST</vt:lpstr>
      <vt:lpstr>PROGRAM ZAPASU - 2 CAST</vt:lpstr>
      <vt:lpstr>PROGRAM ZAPASU - 3 CAST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cp:lastPrinted>2016-03-26T14:04:33Z</cp:lastPrinted>
  <dcterms:created xsi:type="dcterms:W3CDTF">2015-04-01T16:54:12Z</dcterms:created>
  <dcterms:modified xsi:type="dcterms:W3CDTF">2016-04-06T18:33:05Z</dcterms:modified>
</cp:coreProperties>
</file>